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hagsu\Desktop\HP　総会資料追加\"/>
    </mc:Choice>
  </mc:AlternateContent>
  <bookViews>
    <workbookView xWindow="0" yWindow="0" windowWidth="20490" windowHeight="9660" tabRatio="885"/>
  </bookViews>
  <sheets>
    <sheet name="13活動計算書入力" sheetId="36" r:id="rId1"/>
    <sheet name="１活動計算書" sheetId="39" state="hidden" r:id="rId2"/>
    <sheet name="3注記" sheetId="40" state="hidden" r:id="rId3"/>
    <sheet name="4財産目録" sheetId="41" state="hidden" r:id="rId4"/>
    <sheet name="5活動計算書" sheetId="42" state="hidden" r:id="rId5"/>
    <sheet name="6貸借対照表" sheetId="43" state="hidden" r:id="rId6"/>
    <sheet name="7注記" sheetId="44" state="hidden" r:id="rId7"/>
    <sheet name="8財産目録" sheetId="45" state="hidden" r:id="rId8"/>
    <sheet name="9活動計算書" sheetId="46" state="hidden" r:id="rId9"/>
    <sheet name="10貸借対照表" sheetId="47" state="hidden" r:id="rId10"/>
    <sheet name="11注記" sheetId="48" state="hidden" r:id="rId11"/>
    <sheet name="12財産目録" sheetId="49" state="hidden" r:id="rId12"/>
    <sheet name="13活動計算書" sheetId="50" state="hidden" r:id="rId13"/>
    <sheet name="14貸借対照表" sheetId="51" state="hidden" r:id="rId14"/>
    <sheet name="15注記" sheetId="52" state="hidden" r:id="rId15"/>
    <sheet name="16財産目録" sheetId="53" state="hidden" r:id="rId16"/>
  </sheets>
  <externalReferences>
    <externalReference r:id="rId17"/>
    <externalReference r:id="rId18"/>
  </externalReferences>
  <definedNames>
    <definedName name="null">#REF!</definedName>
    <definedName name="_xlnm.Print_Area" localSheetId="9">'10貸借対照表'!$A$1:$Y$38</definedName>
    <definedName name="_xlnm.Print_Area" localSheetId="11">'12財産目録'!$A$1:$Y$45</definedName>
    <definedName name="_xlnm.Print_Area" localSheetId="12">'13活動計算書'!$A$1:$Y$58</definedName>
    <definedName name="_xlnm.Print_Area" localSheetId="0">'13活動計算書入力'!$A$1:$X$62</definedName>
    <definedName name="_xlnm.Print_Area" localSheetId="13">'14貸借対照表'!$A$1:$Y$38</definedName>
    <definedName name="_xlnm.Print_Area" localSheetId="15">'16財産目録'!$A$1:$Y$47</definedName>
    <definedName name="_xlnm.Print_Area" localSheetId="1">'１活動計算書'!$A$1:$Y$35</definedName>
    <definedName name="_xlnm.Print_Area" localSheetId="3">'4財産目録'!$A$1:$Y$23</definedName>
    <definedName name="_xlnm.Print_Area" localSheetId="4">'5活動計算書'!$A$1:$Y$52</definedName>
    <definedName name="_xlnm.Print_Area" localSheetId="5">'6貸借対照表'!$A$1:$Y$31</definedName>
    <definedName name="_xlnm.Print_Area" localSheetId="7">'8財産目録'!$A$1:$Y$37</definedName>
    <definedName name="_xlnm.Print_Area" localSheetId="8">'9活動計算書'!$A$1:$Y$62</definedName>
    <definedName name="扱い">#REF!</definedName>
    <definedName name="科目">#REF!</definedName>
    <definedName name="管理費">#REF!</definedName>
    <definedName name="区分">#REF!</definedName>
    <definedName name="繰越">#REF!</definedName>
    <definedName name="事業収益">#REF!</definedName>
    <definedName name="事業費">#REF!</definedName>
    <definedName name="種別">#REF!</definedName>
    <definedName name="受取寄付金">#REF!</definedName>
    <definedName name="受取助成金等">#REF!</definedName>
    <definedName name="収益">#REF!</definedName>
    <definedName name="収益区分">#REF!</definedName>
    <definedName name="人件費区分">#REF!</definedName>
    <definedName name="費用">#REF!</definedName>
    <definedName name="費用区分">#REF!</definedName>
    <definedName name="領収書番号">#REF!</definedName>
  </definedNames>
  <calcPr calcId="152511"/>
  <pivotCaches>
    <pivotCache cacheId="0" r:id="rId19"/>
  </pivotCaches>
  <extLst>
    <ext xmlns:mx="http://schemas.microsoft.com/office/mac/excel/2008/main" uri="{7523E5D3-25F3-A5E0-1632-64F254C22452}">
      <mx:ArchID Flags="2"/>
    </ext>
  </extLst>
</workbook>
</file>

<file path=xl/calcChain.xml><?xml version="1.0" encoding="utf-8"?>
<calcChain xmlns="http://schemas.openxmlformats.org/spreadsheetml/2006/main">
  <c r="E1" i="36" l="1"/>
  <c r="Q43" i="36" l="1"/>
  <c r="Q40" i="36"/>
  <c r="Q9" i="36"/>
  <c r="Q12" i="36"/>
  <c r="Q17" i="36"/>
  <c r="Q20" i="36"/>
  <c r="Q23" i="36"/>
  <c r="U24" i="36"/>
  <c r="Q44" i="36"/>
  <c r="Q58" i="36"/>
  <c r="U59" i="36"/>
  <c r="U60" i="36"/>
  <c r="U61" i="36"/>
  <c r="U62" i="36"/>
  <c r="M57" i="36"/>
  <c r="O3" i="45"/>
  <c r="O3" i="47"/>
  <c r="O3" i="49"/>
  <c r="O3" i="51"/>
  <c r="O3" i="53"/>
  <c r="O3" i="43"/>
  <c r="M3" i="45"/>
  <c r="M3" i="47"/>
  <c r="M3" i="49"/>
  <c r="M3" i="51"/>
  <c r="M3" i="53"/>
  <c r="M3" i="43"/>
  <c r="J3" i="45"/>
  <c r="J3" i="47"/>
  <c r="J3" i="49"/>
  <c r="J3" i="51"/>
  <c r="J3" i="53"/>
  <c r="J3" i="43"/>
  <c r="S3" i="46"/>
  <c r="S3" i="50"/>
  <c r="S3" i="42"/>
  <c r="Q3" i="46"/>
  <c r="Q3" i="50"/>
  <c r="Q3" i="42"/>
  <c r="N3" i="46"/>
  <c r="N3" i="50"/>
  <c r="N3" i="42"/>
  <c r="K3" i="46"/>
  <c r="K3" i="50"/>
  <c r="K3" i="42"/>
  <c r="I3" i="46"/>
  <c r="I3" i="50"/>
  <c r="I3" i="42"/>
  <c r="F3" i="46"/>
  <c r="F3" i="50"/>
  <c r="F3" i="42"/>
  <c r="O3" i="41"/>
  <c r="M3" i="41"/>
  <c r="J3" i="41"/>
  <c r="E1" i="41"/>
  <c r="E1" i="43"/>
  <c r="E1" i="45"/>
  <c r="E1" i="46"/>
  <c r="E1" i="47"/>
  <c r="E1" i="49"/>
  <c r="E1" i="50"/>
  <c r="E1" i="51"/>
  <c r="E1" i="53"/>
  <c r="E1" i="42"/>
  <c r="E1" i="39"/>
  <c r="S3" i="39"/>
  <c r="Q3" i="39"/>
  <c r="N3" i="39"/>
  <c r="K3" i="39"/>
  <c r="I3" i="39"/>
  <c r="F3" i="39"/>
  <c r="Q44" i="53"/>
  <c r="Q40" i="53"/>
  <c r="Q28" i="53"/>
  <c r="Q14" i="53"/>
  <c r="H92" i="52"/>
  <c r="G92" i="52"/>
  <c r="J84" i="52"/>
  <c r="K78" i="52"/>
  <c r="I78" i="52"/>
  <c r="H78" i="52"/>
  <c r="G78" i="52"/>
  <c r="J77" i="52"/>
  <c r="L77" i="52"/>
  <c r="J75" i="52"/>
  <c r="L75" i="52"/>
  <c r="J73" i="52"/>
  <c r="I66" i="52"/>
  <c r="H66" i="52"/>
  <c r="G66" i="52"/>
  <c r="J65" i="52"/>
  <c r="J64" i="52"/>
  <c r="J63" i="52"/>
  <c r="J62" i="52"/>
  <c r="K41" i="52"/>
  <c r="I41" i="52"/>
  <c r="H41" i="52"/>
  <c r="G41" i="52"/>
  <c r="J40" i="52"/>
  <c r="L40" i="52"/>
  <c r="J39" i="52"/>
  <c r="L39" i="52"/>
  <c r="J38" i="52"/>
  <c r="L38" i="52"/>
  <c r="J37" i="52"/>
  <c r="L37" i="52"/>
  <c r="J36" i="52"/>
  <c r="L36" i="52"/>
  <c r="J35" i="52"/>
  <c r="L35" i="52"/>
  <c r="J34" i="52"/>
  <c r="L34" i="52"/>
  <c r="J33" i="52"/>
  <c r="L33" i="52"/>
  <c r="J32" i="52"/>
  <c r="K30" i="52"/>
  <c r="K42" i="52"/>
  <c r="I30" i="52"/>
  <c r="H30" i="52"/>
  <c r="G30" i="52"/>
  <c r="J29" i="52"/>
  <c r="L29" i="52"/>
  <c r="J28" i="52"/>
  <c r="K25" i="52"/>
  <c r="I25" i="52"/>
  <c r="H25" i="52"/>
  <c r="G25" i="52"/>
  <c r="J24" i="52"/>
  <c r="L24" i="52"/>
  <c r="J23" i="52"/>
  <c r="L23" i="52"/>
  <c r="J22" i="52"/>
  <c r="L22" i="52"/>
  <c r="J21" i="52"/>
  <c r="L21" i="52"/>
  <c r="J20" i="52"/>
  <c r="Q31" i="51"/>
  <c r="Q28" i="51"/>
  <c r="U32" i="51"/>
  <c r="M20" i="51"/>
  <c r="M17" i="51"/>
  <c r="M14" i="51"/>
  <c r="Q10" i="51"/>
  <c r="M52" i="50"/>
  <c r="M45" i="50"/>
  <c r="M39" i="50"/>
  <c r="M30" i="50"/>
  <c r="Q40" i="50"/>
  <c r="Q23" i="50"/>
  <c r="Q20" i="50"/>
  <c r="Q16" i="50"/>
  <c r="Q13" i="50"/>
  <c r="Q9" i="50"/>
  <c r="Q42" i="49"/>
  <c r="Q38" i="49"/>
  <c r="Q28" i="49"/>
  <c r="Q17" i="49"/>
  <c r="U29" i="49"/>
  <c r="H56" i="48"/>
  <c r="G56" i="48"/>
  <c r="J48" i="48"/>
  <c r="K42" i="48"/>
  <c r="I42" i="48"/>
  <c r="H42" i="48"/>
  <c r="G42" i="48"/>
  <c r="J41" i="48"/>
  <c r="L41" i="48"/>
  <c r="J39" i="48"/>
  <c r="L39" i="48"/>
  <c r="J37" i="48"/>
  <c r="J29" i="48"/>
  <c r="I29" i="48"/>
  <c r="H29" i="48"/>
  <c r="G29" i="48"/>
  <c r="K28" i="48"/>
  <c r="K27" i="48"/>
  <c r="K26" i="48"/>
  <c r="K25" i="48"/>
  <c r="K24" i="48"/>
  <c r="J22" i="48"/>
  <c r="J30" i="48"/>
  <c r="I22" i="48"/>
  <c r="H22" i="48"/>
  <c r="G22" i="48"/>
  <c r="K21" i="48"/>
  <c r="K20" i="48"/>
  <c r="K19" i="48"/>
  <c r="Q31" i="47"/>
  <c r="Q28" i="47"/>
  <c r="U32" i="47"/>
  <c r="M21" i="47"/>
  <c r="M18" i="47"/>
  <c r="M15" i="47"/>
  <c r="Q11" i="47"/>
  <c r="U57" i="46"/>
  <c r="Q56" i="46"/>
  <c r="M56" i="46"/>
  <c r="U55" i="46"/>
  <c r="U54" i="46"/>
  <c r="Q52" i="46"/>
  <c r="M52" i="46"/>
  <c r="U51" i="46"/>
  <c r="U50" i="46"/>
  <c r="Q45" i="46"/>
  <c r="M45" i="46"/>
  <c r="U44" i="46"/>
  <c r="U43" i="46"/>
  <c r="U42" i="46"/>
  <c r="Q40" i="46"/>
  <c r="M40" i="46"/>
  <c r="U39" i="46"/>
  <c r="U38" i="46"/>
  <c r="Q34" i="46"/>
  <c r="M34" i="46"/>
  <c r="U33" i="46"/>
  <c r="U32" i="46"/>
  <c r="U31" i="46"/>
  <c r="U30" i="46"/>
  <c r="U29" i="46"/>
  <c r="Q27" i="46"/>
  <c r="Q35" i="46"/>
  <c r="M27" i="46"/>
  <c r="U26" i="46"/>
  <c r="U25" i="46"/>
  <c r="U24" i="46"/>
  <c r="Q20" i="46"/>
  <c r="M20" i="46"/>
  <c r="U19" i="46"/>
  <c r="U18" i="46"/>
  <c r="U16" i="46"/>
  <c r="U15" i="46"/>
  <c r="U14" i="46"/>
  <c r="U13" i="46"/>
  <c r="U11" i="46"/>
  <c r="U9" i="46"/>
  <c r="U8" i="46"/>
  <c r="Q32" i="45"/>
  <c r="U35" i="45"/>
  <c r="Q22" i="45"/>
  <c r="Q17" i="45"/>
  <c r="H43" i="44"/>
  <c r="G43" i="44"/>
  <c r="K35" i="44"/>
  <c r="I35" i="44"/>
  <c r="H35" i="44"/>
  <c r="G35" i="44"/>
  <c r="J34" i="44"/>
  <c r="J35" i="44"/>
  <c r="I27" i="44"/>
  <c r="H27" i="44"/>
  <c r="G27" i="44"/>
  <c r="J26" i="44"/>
  <c r="J25" i="44"/>
  <c r="J24" i="44"/>
  <c r="J23" i="44"/>
  <c r="J22" i="44"/>
  <c r="I20" i="44"/>
  <c r="H20" i="44"/>
  <c r="H28" i="44"/>
  <c r="G20" i="44"/>
  <c r="J19" i="44"/>
  <c r="J18" i="44"/>
  <c r="J17" i="44"/>
  <c r="J20" i="44"/>
  <c r="Q22" i="43"/>
  <c r="U25" i="43"/>
  <c r="M15" i="43"/>
  <c r="Q16" i="43"/>
  <c r="Q11" i="43"/>
  <c r="M45" i="42"/>
  <c r="M38" i="42"/>
  <c r="M33" i="42"/>
  <c r="M26" i="42"/>
  <c r="Q18" i="42"/>
  <c r="Q14" i="42"/>
  <c r="Q11" i="42"/>
  <c r="Q9" i="42"/>
  <c r="U21" i="41"/>
  <c r="Q12" i="41"/>
  <c r="U15" i="41"/>
  <c r="M28" i="39"/>
  <c r="Q29" i="39"/>
  <c r="M19" i="39"/>
  <c r="M15" i="39"/>
  <c r="U10" i="39"/>
  <c r="Q20" i="39"/>
  <c r="Q34" i="42"/>
  <c r="Q46" i="42"/>
  <c r="Q46" i="46"/>
  <c r="U30" i="39"/>
  <c r="U19" i="42"/>
  <c r="U47" i="42"/>
  <c r="K22" i="48"/>
  <c r="H30" i="48"/>
  <c r="J42" i="48"/>
  <c r="U43" i="49"/>
  <c r="Q53" i="50"/>
  <c r="J25" i="52"/>
  <c r="K43" i="52"/>
  <c r="H42" i="52"/>
  <c r="H43" i="52"/>
  <c r="J66" i="52"/>
  <c r="U17" i="43"/>
  <c r="U20" i="46"/>
  <c r="Q47" i="46"/>
  <c r="Q48" i="46"/>
  <c r="Q58" i="46"/>
  <c r="U34" i="46"/>
  <c r="U45" i="46"/>
  <c r="Q22" i="47"/>
  <c r="U56" i="50"/>
  <c r="J27" i="44"/>
  <c r="J28" i="44"/>
  <c r="U23" i="47"/>
  <c r="U44" i="49"/>
  <c r="U54" i="50"/>
  <c r="U22" i="41"/>
  <c r="G28" i="44"/>
  <c r="U27" i="46"/>
  <c r="U35" i="46"/>
  <c r="U40" i="46"/>
  <c r="U46" i="46"/>
  <c r="G30" i="48"/>
  <c r="K29" i="48"/>
  <c r="K30" i="48"/>
  <c r="Q21" i="51"/>
  <c r="U22" i="51"/>
  <c r="G42" i="52"/>
  <c r="G43" i="52"/>
  <c r="J41" i="52"/>
  <c r="J78" i="52"/>
  <c r="U45" i="53"/>
  <c r="I28" i="44"/>
  <c r="U23" i="45"/>
  <c r="U36" i="45"/>
  <c r="M35" i="46"/>
  <c r="M46" i="46"/>
  <c r="U52" i="46"/>
  <c r="U56" i="46"/>
  <c r="I30" i="48"/>
  <c r="L37" i="48"/>
  <c r="L42" i="48"/>
  <c r="U24" i="50"/>
  <c r="U55" i="50"/>
  <c r="J30" i="52"/>
  <c r="I42" i="52"/>
  <c r="I43" i="52"/>
  <c r="U29" i="53"/>
  <c r="U46" i="53"/>
  <c r="Q27" i="43"/>
  <c r="Q34" i="47"/>
  <c r="U36" i="47" s="1"/>
  <c r="U37" i="47" s="1"/>
  <c r="Q34" i="51"/>
  <c r="U36" i="51" s="1"/>
  <c r="U37" i="51" s="1"/>
  <c r="U32" i="39"/>
  <c r="U33" i="39" s="1"/>
  <c r="U49" i="42"/>
  <c r="U59" i="46"/>
  <c r="U60" i="46" s="1"/>
  <c r="L20" i="52"/>
  <c r="L25" i="52"/>
  <c r="L28" i="52"/>
  <c r="L30" i="52"/>
  <c r="L32" i="52"/>
  <c r="L41" i="52"/>
  <c r="L73" i="52"/>
  <c r="L78" i="52"/>
  <c r="L34" i="44"/>
  <c r="L35" i="44"/>
  <c r="U31" i="39"/>
  <c r="U48" i="42"/>
  <c r="J42" i="52"/>
  <c r="J43" i="52"/>
  <c r="M47" i="46"/>
  <c r="M48" i="46"/>
  <c r="M58" i="46"/>
  <c r="U47" i="46"/>
  <c r="U48" i="46"/>
  <c r="U58" i="46"/>
  <c r="L42" i="52"/>
  <c r="L43" i="52"/>
  <c r="U50" i="42"/>
  <c r="U57" i="50"/>
  <c r="U29" i="43"/>
  <c r="U30" i="43" s="1"/>
</calcChain>
</file>

<file path=xl/sharedStrings.xml><?xml version="1.0" encoding="utf-8"?>
<sst xmlns="http://schemas.openxmlformats.org/spreadsheetml/2006/main" count="1028" uniqueCount="357">
  <si>
    <t>年</t>
    <rPh sb="0" eb="1">
      <t>ネン</t>
    </rPh>
    <phoneticPr fontId="3"/>
  </si>
  <si>
    <t>月</t>
    <rPh sb="0" eb="1">
      <t>ツキ</t>
    </rPh>
    <phoneticPr fontId="3"/>
  </si>
  <si>
    <t>人件費</t>
    <rPh sb="0" eb="3">
      <t>ジンケンヒ</t>
    </rPh>
    <phoneticPr fontId="30"/>
  </si>
  <si>
    <t>学校運営支援費</t>
    <rPh sb="0" eb="6">
      <t>ガッコウウンエイシエンヒ</t>
    </rPh>
    <rPh sb="6" eb="7">
      <t>ヒ</t>
    </rPh>
    <phoneticPr fontId="30"/>
  </si>
  <si>
    <t>保険代補助費</t>
    <rPh sb="0" eb="6">
      <t>ホケンダイホジョヒ</t>
    </rPh>
    <phoneticPr fontId="30"/>
  </si>
  <si>
    <t>交際費</t>
    <rPh sb="0" eb="3">
      <t>コウサイヒ</t>
    </rPh>
    <phoneticPr fontId="30"/>
  </si>
  <si>
    <t>広告費</t>
    <rPh sb="0" eb="3">
      <t>コウコクヒ</t>
    </rPh>
    <phoneticPr fontId="30"/>
  </si>
  <si>
    <t>支払い手数料</t>
    <rPh sb="0" eb="2">
      <t>シハライテスウリョウ</t>
    </rPh>
    <phoneticPr fontId="30"/>
  </si>
  <si>
    <t>雑費</t>
    <rPh sb="0" eb="2">
      <t>ザッピ</t>
    </rPh>
    <phoneticPr fontId="30"/>
  </si>
  <si>
    <t>受取寄付金その他</t>
    <rPh sb="0" eb="5">
      <t>ウケトリキフキン</t>
    </rPh>
    <phoneticPr fontId="30"/>
  </si>
  <si>
    <t>先受イベント会費</t>
    <rPh sb="0" eb="2">
      <t>サキウケ</t>
    </rPh>
    <phoneticPr fontId="30"/>
  </si>
  <si>
    <t>支援者交流事業</t>
  </si>
  <si>
    <t>受取会費</t>
  </si>
  <si>
    <t>その他の経費</t>
  </si>
  <si>
    <t>事業費</t>
  </si>
  <si>
    <t>管理費</t>
  </si>
  <si>
    <t>グッズ販売事業事業</t>
  </si>
  <si>
    <t>行ラベル</t>
  </si>
  <si>
    <t>合計 / 金額</t>
  </si>
  <si>
    <t>収益</t>
  </si>
  <si>
    <t>費用</t>
  </si>
  <si>
    <t>法人名：</t>
    <rPh sb="0" eb="2">
      <t>ホウジン</t>
    </rPh>
    <rPh sb="2" eb="3">
      <t>メイ</t>
    </rPh>
    <phoneticPr fontId="3"/>
  </si>
  <si>
    <t>活動計算書</t>
    <rPh sb="0" eb="2">
      <t>カツドウ</t>
    </rPh>
    <phoneticPr fontId="3"/>
  </si>
  <si>
    <t>年</t>
  </si>
  <si>
    <t>月</t>
  </si>
  <si>
    <t>日</t>
  </si>
  <si>
    <t>～</t>
  </si>
  <si>
    <t>年</t>
    <phoneticPr fontId="30"/>
  </si>
  <si>
    <t>まで</t>
    <phoneticPr fontId="3"/>
  </si>
  <si>
    <t>(単位：円)</t>
    <rPh sb="1" eb="3">
      <t>タンイ</t>
    </rPh>
    <phoneticPr fontId="3"/>
  </si>
  <si>
    <t>科　　目</t>
  </si>
  <si>
    <t>金　　額</t>
  </si>
  <si>
    <t>Ⅰ 経常収益</t>
  </si>
  <si>
    <t>列ラベル</t>
  </si>
  <si>
    <t>1.</t>
  </si>
  <si>
    <t>(空白)</t>
  </si>
  <si>
    <t>運営</t>
  </si>
  <si>
    <t>学校経営支援事業</t>
  </si>
  <si>
    <t>教育支援事業</t>
  </si>
  <si>
    <t>総会</t>
  </si>
  <si>
    <t>総計</t>
  </si>
  <si>
    <t>正会員受取会費</t>
  </si>
  <si>
    <t>賛助会員受取会費</t>
  </si>
  <si>
    <t>2.</t>
  </si>
  <si>
    <t>受取寄付金</t>
    <phoneticPr fontId="30"/>
  </si>
  <si>
    <t>受取寄付金個人</t>
    <phoneticPr fontId="30"/>
  </si>
  <si>
    <t>3.</t>
    <phoneticPr fontId="30"/>
  </si>
  <si>
    <t>受取助成金等</t>
  </si>
  <si>
    <t>先受賛助会員受取会費</t>
  </si>
  <si>
    <t>先受正会員受取会費</t>
  </si>
  <si>
    <t>4.</t>
  </si>
  <si>
    <t>事業収益</t>
  </si>
  <si>
    <t>受取寄付金</t>
  </si>
  <si>
    <t>支援者交流事業収益</t>
    <rPh sb="0" eb="5">
      <t>シエンシャコウリュウジギョウ</t>
    </rPh>
    <phoneticPr fontId="30"/>
  </si>
  <si>
    <t>グッズ販売事業収益</t>
    <phoneticPr fontId="30"/>
  </si>
  <si>
    <t>受取寄付金個人</t>
  </si>
  <si>
    <t>5.</t>
  </si>
  <si>
    <t>その他収益</t>
  </si>
  <si>
    <t>受取寄付金その他</t>
  </si>
  <si>
    <t>受取利息</t>
  </si>
  <si>
    <t>雑収益</t>
  </si>
  <si>
    <t>6.</t>
    <phoneticPr fontId="30"/>
  </si>
  <si>
    <t>前受金</t>
    <rPh sb="0" eb="3">
      <t>マエウケキン</t>
    </rPh>
    <phoneticPr fontId="30"/>
  </si>
  <si>
    <t>先受イベント会費</t>
  </si>
  <si>
    <t>先受会費</t>
    <rPh sb="0" eb="2">
      <t>サキウケ</t>
    </rPh>
    <rPh sb="2" eb="4">
      <t>カイヒ</t>
    </rPh>
    <phoneticPr fontId="30"/>
  </si>
  <si>
    <t>グッズ販売事業収益</t>
  </si>
  <si>
    <t>イベント会費</t>
  </si>
  <si>
    <t>　　経常収益計</t>
  </si>
  <si>
    <t>Ⅱ 経常費用</t>
  </si>
  <si>
    <t>（1）人件費</t>
  </si>
  <si>
    <t>人件費計</t>
    <rPh sb="0" eb="4">
      <t>ケイ</t>
    </rPh>
    <phoneticPr fontId="30"/>
  </si>
  <si>
    <t>（2）その他経費</t>
    <phoneticPr fontId="30"/>
  </si>
  <si>
    <t>印刷製本費</t>
  </si>
  <si>
    <t>消耗品費</t>
    <rPh sb="0" eb="4">
      <t>ショウモウヒンヒ</t>
    </rPh>
    <phoneticPr fontId="30"/>
  </si>
  <si>
    <t>消耗品費</t>
  </si>
  <si>
    <t>通信運搬費</t>
    <rPh sb="0" eb="5">
      <t>ツウシンウンパンヒ</t>
    </rPh>
    <phoneticPr fontId="30"/>
  </si>
  <si>
    <t>通信運搬費</t>
  </si>
  <si>
    <t>雑費</t>
  </si>
  <si>
    <t>学校行事費</t>
    <rPh sb="0" eb="5">
      <t>ガッコウギョウジヒ</t>
    </rPh>
    <phoneticPr fontId="30"/>
  </si>
  <si>
    <t>租税公課</t>
  </si>
  <si>
    <t>教育設備費</t>
    <rPh sb="0" eb="5">
      <t>キョウイクセツビヒ</t>
    </rPh>
    <phoneticPr fontId="30"/>
  </si>
  <si>
    <t>学校運営支援費</t>
  </si>
  <si>
    <t>支払い手数料</t>
  </si>
  <si>
    <t>イベント開催費</t>
    <phoneticPr fontId="30"/>
  </si>
  <si>
    <t>学校行事費</t>
  </si>
  <si>
    <t>イベント開催費</t>
  </si>
  <si>
    <t>保険代補助費</t>
  </si>
  <si>
    <t>租税公課</t>
    <rPh sb="0" eb="4">
      <t>ソゼイコウカ</t>
    </rPh>
    <phoneticPr fontId="30"/>
  </si>
  <si>
    <t>教育設備費</t>
  </si>
  <si>
    <t>(3)前払費用</t>
    <rPh sb="3" eb="7">
      <t>マエバライヒヨウ</t>
    </rPh>
    <phoneticPr fontId="30"/>
  </si>
  <si>
    <t>先払支援者交流事業費</t>
  </si>
  <si>
    <t>先払支援者交流事業費</t>
    <rPh sb="0" eb="2">
      <t>サキバライ</t>
    </rPh>
    <rPh sb="2" eb="7">
      <t>シエンシャコウリュウ</t>
    </rPh>
    <rPh sb="7" eb="10">
      <t>ジギョウヒ</t>
    </rPh>
    <phoneticPr fontId="30"/>
  </si>
  <si>
    <t>先払学校運営支援費</t>
  </si>
  <si>
    <t>先払学校運営支援費</t>
    <rPh sb="0" eb="2">
      <t>サキバライ</t>
    </rPh>
    <rPh sb="2" eb="8">
      <t>ガッコウウンエイシエンヒ</t>
    </rPh>
    <rPh sb="8" eb="9">
      <t>ヒ</t>
    </rPh>
    <phoneticPr fontId="30"/>
  </si>
  <si>
    <t>事業費計</t>
  </si>
  <si>
    <t>（1）人件費</t>
    <phoneticPr fontId="30"/>
  </si>
  <si>
    <t>印刷製本費</t>
    <rPh sb="0" eb="5">
      <t>インサツセイホンヒ</t>
    </rPh>
    <phoneticPr fontId="30"/>
  </si>
  <si>
    <t>広告費</t>
  </si>
  <si>
    <t>　　消耗品費</t>
    <rPh sb="2" eb="6">
      <t>ショウモウヒンヒ</t>
    </rPh>
    <phoneticPr fontId="30"/>
  </si>
  <si>
    <t>交際費</t>
  </si>
  <si>
    <t>その他経費計</t>
  </si>
  <si>
    <t>管理費計</t>
  </si>
  <si>
    <t>　　経常費用計</t>
  </si>
  <si>
    <t> 　　　</t>
  </si>
  <si>
    <t>当期正味財産増減額</t>
  </si>
  <si>
    <t>前期繰越正味財産額</t>
  </si>
  <si>
    <t> 　　</t>
  </si>
  <si>
    <t>次期繰越正味財産額</t>
  </si>
  <si>
    <t>　</t>
    <phoneticPr fontId="3"/>
  </si>
  <si>
    <t>日現在</t>
    <rPh sb="0" eb="1">
      <t>ヒ</t>
    </rPh>
    <rPh sb="1" eb="3">
      <t>ゲンザイ</t>
    </rPh>
    <phoneticPr fontId="3"/>
  </si>
  <si>
    <t>金　　額</t>
    <phoneticPr fontId="3"/>
  </si>
  <si>
    <t>Ⅰ 資産の部</t>
    <phoneticPr fontId="3"/>
  </si>
  <si>
    <t>1.</t>
    <phoneticPr fontId="3"/>
  </si>
  <si>
    <t>流動資産</t>
    <phoneticPr fontId="3"/>
  </si>
  <si>
    <t>流動資産合計</t>
    <phoneticPr fontId="3"/>
  </si>
  <si>
    <t>2.</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</si>
  <si>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</si>
  <si>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</si>
  <si>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</si>
  <si>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</si>
  <si>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</si>
  <si>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</si>
  <si>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</si>
  <si>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</si>
  <si>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</si>
  <si>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</si>
  <si>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</si>
  <si>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</si>
  <si>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財務諸表の注記</t>
  </si>
  <si>
    <t>1．</t>
    <phoneticPr fontId="3"/>
  </si>
  <si>
    <t>重要な会計方針</t>
  </si>
  <si>
    <t>　　</t>
  </si>
  <si>
    <t>財務諸表の作成は、NPO法人会計基準（２０１０年７月２０日　２０１１年１１月２０日一部改正　ＮＰＯ法人会計基準協議会）によっています。</t>
    <phoneticPr fontId="3"/>
  </si>
  <si>
    <t>（1）</t>
    <phoneticPr fontId="3"/>
  </si>
  <si>
    <t>固定資産の減価償却の方法</t>
    <phoneticPr fontId="3"/>
  </si>
  <si>
    <t>有形固定資産は、法人税法の規定に基づいて定率法で償却をしています。</t>
    <phoneticPr fontId="3"/>
  </si>
  <si>
    <t>無形固定資産は、法人税法の規定に基づいて定額法で償却をしています。</t>
    <rPh sb="0" eb="2">
      <t>ムケイ</t>
    </rPh>
    <phoneticPr fontId="3"/>
  </si>
  <si>
    <t>（2）</t>
    <phoneticPr fontId="3"/>
  </si>
  <si>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3"/>
  </si>
  <si>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3"/>
  </si>
  <si>
    <t>（3）</t>
    <phoneticPr fontId="3"/>
  </si>
  <si>
    <t>ボランティアによる役務の提供</t>
    <rPh sb="9" eb="11">
      <t>エキム</t>
    </rPh>
    <rPh sb="12" eb="14">
      <t>テイキョウ</t>
    </rPh>
    <phoneticPr fontId="3"/>
  </si>
  <si>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3"/>
  </si>
  <si>
    <t>（4）</t>
    <phoneticPr fontId="3"/>
  </si>
  <si>
    <t>消費税等の会計処理</t>
    <phoneticPr fontId="3"/>
  </si>
  <si>
    <t>消費税等の会計処理は、税込経理方式によっています。</t>
    <rPh sb="3" eb="4">
      <t>ナド</t>
    </rPh>
    <rPh sb="5" eb="7">
      <t>カイケイ</t>
    </rPh>
    <rPh sb="7" eb="9">
      <t>ショリ</t>
    </rPh>
    <rPh sb="15" eb="17">
      <t>ホウシキ</t>
    </rPh>
    <phoneticPr fontId="3"/>
  </si>
  <si>
    <t>2．</t>
    <phoneticPr fontId="3"/>
  </si>
  <si>
    <t>事業別損益の状況</t>
    <rPh sb="0" eb="2">
      <t>ジギョウ</t>
    </rPh>
    <rPh sb="2" eb="3">
      <t>ベツ</t>
    </rPh>
    <rPh sb="3" eb="5">
      <t>ソンエキ</t>
    </rPh>
    <rPh sb="6" eb="8">
      <t>ジョウキョウ</t>
    </rPh>
    <phoneticPr fontId="3"/>
  </si>
  <si>
    <t>事業別損益の状況は以下の通りです。</t>
    <rPh sb="0" eb="2">
      <t>ジギョウ</t>
    </rPh>
    <rPh sb="2" eb="3">
      <t>ベツ</t>
    </rPh>
    <rPh sb="3" eb="5">
      <t>ソンエキ</t>
    </rPh>
    <rPh sb="6" eb="8">
      <t>ジョウキョウ</t>
    </rPh>
    <rPh sb="9" eb="11">
      <t>イカ</t>
    </rPh>
    <rPh sb="12" eb="13">
      <t>トオ</t>
    </rPh>
    <phoneticPr fontId="3"/>
  </si>
  <si>
    <t>(単位：円)</t>
    <phoneticPr fontId="3"/>
  </si>
  <si>
    <t>科　　目</t>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</si>
  <si>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</si>
  <si>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</si>
  <si>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</si>
  <si>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Ⅰ</t>
    <phoneticPr fontId="3"/>
  </si>
  <si>
    <t>経常収益</t>
    <rPh sb="0" eb="2">
      <t>ケイジョウ</t>
    </rPh>
    <rPh sb="2" eb="4">
      <t>シュウエキ</t>
    </rPh>
    <phoneticPr fontId="3"/>
  </si>
  <si>
    <t>受取会費</t>
    <rPh sb="0" eb="2">
      <t>ウケトリ</t>
    </rPh>
    <rPh sb="2" eb="4">
      <t>カイヒ</t>
    </rPh>
    <phoneticPr fontId="3"/>
  </si>
  <si>
    <t>受取寄付金</t>
    <rPh sb="0" eb="2">
      <t>ウケトリ</t>
    </rPh>
    <rPh sb="2" eb="5">
      <t>キフキン</t>
    </rPh>
    <phoneticPr fontId="3"/>
  </si>
  <si>
    <t>3.</t>
    <phoneticPr fontId="3"/>
  </si>
  <si>
    <t>受取助成金等</t>
    <rPh sb="0" eb="2">
      <t>ウケトリ</t>
    </rPh>
    <rPh sb="2" eb="5">
      <t>ジョセイキン</t>
    </rPh>
    <rPh sb="5" eb="6">
      <t>ナド</t>
    </rPh>
    <phoneticPr fontId="3"/>
  </si>
  <si>
    <t>4.</t>
    <phoneticPr fontId="3"/>
  </si>
  <si>
    <t>事業収益</t>
    <rPh sb="0" eb="2">
      <t>ジギョウ</t>
    </rPh>
    <rPh sb="2" eb="4">
      <t>シュウエキ</t>
    </rPh>
    <phoneticPr fontId="3"/>
  </si>
  <si>
    <t>5.</t>
    <phoneticPr fontId="3"/>
  </si>
  <si>
    <t>その他収益</t>
    <rPh sb="2" eb="3">
      <t>タ</t>
    </rPh>
    <rPh sb="3" eb="5">
      <t>シュウエキ</t>
    </rPh>
    <phoneticPr fontId="3"/>
  </si>
  <si>
    <t>　　経常収益計</t>
    <rPh sb="2" eb="4">
      <t>ケイジョウ</t>
    </rPh>
    <rPh sb="4" eb="6">
      <t>シュウエキ</t>
    </rPh>
    <rPh sb="6" eb="7">
      <t>ケイ</t>
    </rPh>
    <phoneticPr fontId="3"/>
  </si>
  <si>
    <t>Ⅱ</t>
    <phoneticPr fontId="3"/>
  </si>
  <si>
    <t>経常費用</t>
    <rPh sb="0" eb="2">
      <t>ケイジョウ</t>
    </rPh>
    <rPh sb="2" eb="4">
      <t>ヒヨウ</t>
    </rPh>
    <phoneticPr fontId="3"/>
  </si>
  <si>
    <t>人件費</t>
  </si>
  <si>
    <t>給料手当</t>
    <rPh sb="0" eb="2">
      <t>キュウリョウ</t>
    </rPh>
    <rPh sb="2" eb="4">
      <t>テア</t>
    </rPh>
    <phoneticPr fontId="3"/>
  </si>
  <si>
    <t>人件費計</t>
    <phoneticPr fontId="3"/>
  </si>
  <si>
    <t>その他経費</t>
    <phoneticPr fontId="3"/>
  </si>
  <si>
    <t>その他経費計</t>
    <phoneticPr fontId="3"/>
  </si>
  <si>
    <t>　　経常費用計</t>
    <rPh sb="2" eb="4">
      <t>ケイジョウ</t>
    </rPh>
    <rPh sb="4" eb="6">
      <t>ヒヨウ</t>
    </rPh>
    <phoneticPr fontId="3"/>
  </si>
  <si>
    <t>　　　当期経常増減額</t>
    <rPh sb="3" eb="5">
      <t>トウキ</t>
    </rPh>
    <rPh sb="5" eb="7">
      <t>ケイジョウ</t>
    </rPh>
    <rPh sb="7" eb="10">
      <t>ゾウゲンガク</t>
    </rPh>
    <phoneticPr fontId="3"/>
  </si>
  <si>
    <t>3．</t>
    <phoneticPr fontId="3"/>
  </si>
  <si>
    <t>施設の提供等の物的サービスの受入れの内訳</t>
    <rPh sb="0" eb="2">
      <t>シセツ</t>
    </rPh>
    <rPh sb="3" eb="6">
      <t>テイキョウナド</t>
    </rPh>
    <rPh sb="7" eb="9">
      <t>ブッテキ</t>
    </rPh>
    <rPh sb="14" eb="16">
      <t>ウケイ</t>
    </rPh>
    <rPh sb="18" eb="20">
      <t>ウチワケ</t>
    </rPh>
    <phoneticPr fontId="3"/>
  </si>
  <si>
    <t>施設の提供等の物的サービスの受入れの状況は以下の通りです。</t>
    <rPh sb="18" eb="20">
      <t>ジョウキョウ</t>
    </rPh>
    <rPh sb="21" eb="23">
      <t>イカ</t>
    </rPh>
    <rPh sb="24" eb="25">
      <t>トオ</t>
    </rPh>
    <phoneticPr fontId="3"/>
  </si>
  <si>
    <t>内　　容</t>
    <rPh sb="0" eb="1">
      <t>ナイ</t>
    </rPh>
    <rPh sb="3" eb="4">
      <t>カタチ</t>
    </rPh>
    <phoneticPr fontId="3"/>
  </si>
  <si>
    <t>金　　額</t>
    <rPh sb="0" eb="1">
      <t>キン</t>
    </rPh>
    <rPh sb="3" eb="4">
      <t>ガク</t>
    </rPh>
    <phoneticPr fontId="3"/>
  </si>
  <si>
    <t>算　　定　　根　　拠</t>
    <rPh sb="0" eb="1">
      <t>ザン</t>
    </rPh>
    <rPh sb="3" eb="4">
      <t>サダム</t>
    </rPh>
    <rPh sb="6" eb="7">
      <t>ネ</t>
    </rPh>
    <rPh sb="9" eb="10">
      <t>キョ</t>
    </rPh>
    <phoneticPr fontId="3"/>
  </si>
  <si>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3"/>
  </si>
  <si>
    <t>活動の原価の算定にあたって必要なボランティアによる役務の提供の状況は以下の通りです。</t>
    <rPh sb="31" eb="33">
      <t>ジョウキョウ</t>
    </rPh>
    <rPh sb="34" eb="36">
      <t>イカ</t>
    </rPh>
    <rPh sb="37" eb="38">
      <t>トオ</t>
    </rPh>
    <phoneticPr fontId="3"/>
  </si>
  <si>
    <t>4．</t>
    <phoneticPr fontId="3"/>
  </si>
  <si>
    <t>使途等が制約された寄付等の内訳</t>
    <rPh sb="0" eb="2">
      <t>シト</t>
    </rPh>
    <rPh sb="2" eb="3">
      <t>ナド</t>
    </rPh>
    <rPh sb="4" eb="6">
      <t>セイヤク</t>
    </rPh>
    <rPh sb="9" eb="11">
      <t>キフ</t>
    </rPh>
    <rPh sb="11" eb="12">
      <t>ナド</t>
    </rPh>
    <rPh sb="13" eb="15">
      <t>ウチワケ</t>
    </rPh>
    <phoneticPr fontId="3"/>
  </si>
  <si>
    <t>5．</t>
    <phoneticPr fontId="3"/>
  </si>
  <si>
    <t>期首残高</t>
    <rPh sb="0" eb="2">
      <t>キシュ</t>
    </rPh>
    <rPh sb="2" eb="4">
      <t>ザンダカ</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</si>
  <si>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</si>
  <si>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</si>
  <si>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期末残高</t>
    <rPh sb="0" eb="2">
      <t>キマツ</t>
    </rPh>
    <rPh sb="2" eb="4">
      <t>ザンダカ</t>
    </rPh>
    <phoneticPr fontId="3"/>
  </si>
  <si>
    <t>備　　　考</t>
    <rPh sb="0" eb="1">
      <t>ビ</t>
    </rPh>
    <rPh sb="4" eb="5">
      <t>コウ</t>
    </rPh>
    <phoneticPr fontId="3"/>
  </si>
  <si>
    <t>合　　計</t>
    <rPh sb="0" eb="1">
      <t>ゴウ</t>
    </rPh>
    <rPh sb="3" eb="4">
      <t>ケイ</t>
    </rPh>
    <phoneticPr fontId="3"/>
  </si>
  <si>
    <t>固定資産の増減内訳</t>
    <rPh sb="0" eb="2">
      <t>コテイ</t>
    </rPh>
    <rPh sb="2" eb="4">
      <t>シサン</t>
    </rPh>
    <rPh sb="5" eb="7">
      <t>ゾウゲン</t>
    </rPh>
    <rPh sb="7" eb="9">
      <t>ウチワケ</t>
    </rPh>
    <phoneticPr fontId="3"/>
  </si>
  <si>
    <t>固定資産の増減は以下の通りです。</t>
    <rPh sb="0" eb="2">
      <t>コテイ</t>
    </rPh>
    <rPh sb="2" eb="4">
      <t>シサン</t>
    </rPh>
    <rPh sb="5" eb="7">
      <t>ゾウゲン</t>
    </rPh>
    <rPh sb="8" eb="10">
      <t>イカ</t>
    </rPh>
    <rPh sb="11" eb="12">
      <t>トオ</t>
    </rPh>
    <phoneticPr fontId="3"/>
  </si>
  <si>
    <t>6．</t>
    <phoneticPr fontId="3"/>
  </si>
  <si>
    <t>期首取得価額</t>
    <rPh sb="0" eb="2">
      <t>キシュ</t>
    </rPh>
    <rPh sb="2" eb="4">
      <t>シュトク</t>
    </rPh>
    <rPh sb="4" eb="6">
      <t>カガク</t>
    </rPh>
    <phoneticPr fontId="3"/>
  </si>
  <si>
    <t>取得</t>
    <rPh sb="0" eb="2">
      <t>シュトク</t>
    </rPh>
    <phoneticPr fontId="3"/>
  </si>
  <si>
    <t>減少</t>
    <rPh sb="0" eb="2">
      <t>ゲンショウ</t>
    </rPh>
    <phoneticPr fontId="3"/>
  </si>
  <si>
    <t>期末取得価額</t>
    <rPh sb="0" eb="2">
      <t>キマツ</t>
    </rPh>
    <rPh sb="2" eb="4">
      <t>シュトク</t>
    </rPh>
    <rPh sb="4" eb="6">
      <t>カガク</t>
    </rPh>
    <phoneticPr fontId="3"/>
  </si>
  <si>
    <t>減価償却累計額</t>
    <rPh sb="0" eb="2">
      <t>ゲンカ</t>
    </rPh>
    <rPh sb="2" eb="4">
      <t>ショウキャク</t>
    </rPh>
    <rPh sb="4" eb="7">
      <t>ルイケイガク</t>
    </rPh>
    <phoneticPr fontId="3"/>
  </si>
  <si>
    <t>期末帳簿価額</t>
    <rPh sb="0" eb="2">
      <t>キマツ</t>
    </rPh>
    <rPh sb="2" eb="4">
      <t>チョウボ</t>
    </rPh>
    <rPh sb="4" eb="6">
      <t>カガク</t>
    </rPh>
    <phoneticPr fontId="3"/>
  </si>
  <si>
    <t>有形固定資産</t>
    <rPh sb="0" eb="2">
      <t>ユウケイ</t>
    </rPh>
    <rPh sb="2" eb="4">
      <t>コテイ</t>
    </rPh>
    <rPh sb="4" eb="6">
      <t>シサン</t>
    </rPh>
    <phoneticPr fontId="3"/>
  </si>
  <si>
    <t>車両運搬費</t>
    <rPh sb="0" eb="2">
      <t>シャリョウ</t>
    </rPh>
    <rPh sb="2" eb="4">
      <t>ウンパン</t>
    </rPh>
    <rPh sb="4" eb="5">
      <t>ヒ</t>
    </rPh>
    <phoneticPr fontId="3"/>
  </si>
  <si>
    <t>無形固定資産</t>
    <rPh sb="0" eb="2">
      <t>ムケイ</t>
    </rPh>
    <rPh sb="2" eb="4">
      <t>コテイ</t>
    </rPh>
    <rPh sb="4" eb="6">
      <t>シサン</t>
    </rPh>
    <phoneticPr fontId="3"/>
  </si>
  <si>
    <t>ソフトウエア</t>
    <phoneticPr fontId="3"/>
  </si>
  <si>
    <t>投資その他の資産</t>
    <rPh sb="0" eb="2">
      <t>トウシ</t>
    </rPh>
    <rPh sb="4" eb="5">
      <t>タ</t>
    </rPh>
    <rPh sb="6" eb="8">
      <t>シサン</t>
    </rPh>
    <phoneticPr fontId="3"/>
  </si>
  <si>
    <t>Ｃ基金事業用預金</t>
    <rPh sb="1" eb="3">
      <t>キキン</t>
    </rPh>
    <rPh sb="3" eb="6">
      <t>ジギョウヨウ</t>
    </rPh>
    <rPh sb="6" eb="8">
      <t>ヨキン</t>
    </rPh>
    <phoneticPr fontId="3"/>
  </si>
  <si>
    <t>借入金の増減内訳</t>
    <rPh sb="0" eb="2">
      <t>カリイレ</t>
    </rPh>
    <rPh sb="2" eb="3">
      <t>キン</t>
    </rPh>
    <rPh sb="4" eb="6">
      <t>ゾウゲン</t>
    </rPh>
    <rPh sb="6" eb="8">
      <t>ウチワケ</t>
    </rPh>
    <phoneticPr fontId="3"/>
  </si>
  <si>
    <t>借入金の増減は以下の通りです。</t>
    <rPh sb="0" eb="2">
      <t>カリイレ</t>
    </rPh>
    <rPh sb="2" eb="3">
      <t>キン</t>
    </rPh>
    <rPh sb="4" eb="6">
      <t>ゾウゲン</t>
    </rPh>
    <rPh sb="7" eb="9">
      <t>イカ</t>
    </rPh>
    <rPh sb="10" eb="11">
      <t>トオ</t>
    </rPh>
    <phoneticPr fontId="3"/>
  </si>
  <si>
    <t>7．</t>
    <phoneticPr fontId="3"/>
  </si>
  <si>
    <t>当期借入</t>
    <rPh sb="0" eb="2">
      <t>トウキ</t>
    </rPh>
    <rPh sb="2" eb="4">
      <t>カリイレ</t>
    </rPh>
    <phoneticPr fontId="3"/>
  </si>
  <si>
    <t>当期返済</t>
    <rPh sb="0" eb="2">
      <t>トウキ</t>
    </rPh>
    <rPh sb="2" eb="4">
      <t>ヘンサイ</t>
    </rPh>
    <phoneticPr fontId="3"/>
  </si>
  <si>
    <t>役員及びその近親者との取引の内容</t>
    <phoneticPr fontId="3"/>
  </si>
  <si>
    <t>役員及びその近親者との取引は以下の通りです。</t>
    <rPh sb="14" eb="16">
      <t>イカ</t>
    </rPh>
    <rPh sb="17" eb="18">
      <t>トオ</t>
    </rPh>
    <phoneticPr fontId="3"/>
  </si>
  <si>
    <t>8．</t>
    <phoneticPr fontId="3"/>
  </si>
  <si>
    <t>科　目</t>
    <rPh sb="0" eb="1">
      <t>カ</t>
    </rPh>
    <rPh sb="2" eb="3">
      <t>メ</t>
    </rPh>
    <phoneticPr fontId="3"/>
  </si>
  <si>
    <t>財務諸表に計上された金額</t>
    <rPh sb="0" eb="2">
      <t>ザイム</t>
    </rPh>
    <rPh sb="2" eb="4">
      <t>ショヒョウ</t>
    </rPh>
    <rPh sb="5" eb="7">
      <t>ケイジョウ</t>
    </rPh>
    <rPh sb="10" eb="12">
      <t>キンガク</t>
    </rPh>
    <phoneticPr fontId="3"/>
  </si>
  <si>
    <t>内役員及び近親者との取引</t>
    <rPh sb="0" eb="1">
      <t>ウチ</t>
    </rPh>
    <rPh sb="1" eb="3">
      <t>ヤクイン</t>
    </rPh>
    <rPh sb="3" eb="4">
      <t>オヨ</t>
    </rPh>
    <rPh sb="5" eb="8">
      <t>キンシンシャ</t>
    </rPh>
    <rPh sb="10" eb="12">
      <t>トリヒキ</t>
    </rPh>
    <phoneticPr fontId="3"/>
  </si>
  <si>
    <t>正味財産</t>
    <phoneticPr fontId="3"/>
  </si>
  <si>
    <t>Ⅰ 経常収益</t>
    <rPh sb="4" eb="6">
      <t>シュウエキ</t>
    </rPh>
    <phoneticPr fontId="3"/>
  </si>
  <si>
    <t>受取会費</t>
    <rPh sb="0" eb="2">
      <t>ウケトリ</t>
    </rPh>
    <phoneticPr fontId="3"/>
  </si>
  <si>
    <t>受取寄付金</t>
    <rPh sb="0" eb="2">
      <t>ウケトリ</t>
    </rPh>
    <phoneticPr fontId="3"/>
  </si>
  <si>
    <t>その他収益</t>
    <phoneticPr fontId="3"/>
  </si>
  <si>
    <t>　　経常収益計</t>
    <rPh sb="4" eb="6">
      <t>シュウエキ</t>
    </rPh>
    <phoneticPr fontId="3"/>
  </si>
  <si>
    <t>Ⅱ 経常費用</t>
    <rPh sb="4" eb="6">
      <t>ヒヨウ</t>
    </rPh>
    <phoneticPr fontId="3"/>
  </si>
  <si>
    <t>事業費</t>
    <phoneticPr fontId="3"/>
  </si>
  <si>
    <t>（1）人件費</t>
    <rPh sb="3" eb="6">
      <t>ジンケンヒ</t>
    </rPh>
    <phoneticPr fontId="3"/>
  </si>
  <si>
    <t>臨時雇賃金</t>
    <rPh sb="0" eb="2">
      <t>リンジ</t>
    </rPh>
    <rPh sb="2" eb="3">
      <t>ヤト</t>
    </rPh>
    <rPh sb="3" eb="5">
      <t>チンギン</t>
    </rPh>
    <phoneticPr fontId="3"/>
  </si>
  <si>
    <t>人件費計</t>
    <rPh sb="0" eb="3">
      <t>ジンケンヒ</t>
    </rPh>
    <rPh sb="3" eb="4">
      <t>ケイ</t>
    </rPh>
    <phoneticPr fontId="3"/>
  </si>
  <si>
    <t>（2）その他経費</t>
    <rPh sb="5" eb="6">
      <t>タ</t>
    </rPh>
    <rPh sb="6" eb="8">
      <t>ケイヒ</t>
    </rPh>
    <phoneticPr fontId="3"/>
  </si>
  <si>
    <t>旅費交通費</t>
    <phoneticPr fontId="3"/>
  </si>
  <si>
    <t>通信運搬費</t>
    <phoneticPr fontId="3"/>
  </si>
  <si>
    <t>その他経費計</t>
    <rPh sb="2" eb="3">
      <t>タ</t>
    </rPh>
    <rPh sb="3" eb="5">
      <t>ケイヒ</t>
    </rPh>
    <rPh sb="5" eb="6">
      <t>ケイ</t>
    </rPh>
    <phoneticPr fontId="3"/>
  </si>
  <si>
    <t>事業費計</t>
    <phoneticPr fontId="3"/>
  </si>
  <si>
    <t>管理費</t>
    <phoneticPr fontId="3"/>
  </si>
  <si>
    <t>印刷製本費</t>
    <rPh sb="0" eb="2">
      <t>インサツ</t>
    </rPh>
    <rPh sb="2" eb="4">
      <t>セイホン</t>
    </rPh>
    <phoneticPr fontId="3"/>
  </si>
  <si>
    <t>雑費</t>
    <rPh sb="0" eb="1">
      <t>ザツ</t>
    </rPh>
    <rPh sb="1" eb="2">
      <t>ヒ</t>
    </rPh>
    <phoneticPr fontId="3"/>
  </si>
  <si>
    <t>管理費計</t>
    <rPh sb="0" eb="2">
      <t>カンリ</t>
    </rPh>
    <phoneticPr fontId="3"/>
  </si>
  <si>
    <t>　　経常費用計</t>
    <rPh sb="4" eb="6">
      <t>ヒヨウ</t>
    </rPh>
    <phoneticPr fontId="3"/>
  </si>
  <si>
    <t> 　　　</t>
    <phoneticPr fontId="3"/>
  </si>
  <si>
    <t>当期正味財産増減額</t>
    <phoneticPr fontId="3"/>
  </si>
  <si>
    <t>前期繰越正味財産額</t>
    <phoneticPr fontId="3"/>
  </si>
  <si>
    <t> 　　</t>
    <phoneticPr fontId="3"/>
  </si>
  <si>
    <t>次期繰越正味財産額</t>
    <phoneticPr fontId="3"/>
  </si>
  <si>
    <t>１．</t>
  </si>
  <si>
    <t>財産目録</t>
    <rPh sb="0" eb="2">
      <t>ザイサン</t>
    </rPh>
    <rPh sb="2" eb="4">
      <t>モクロク</t>
    </rPh>
    <phoneticPr fontId="3"/>
  </si>
  <si>
    <t>現金預金</t>
    <rPh sb="2" eb="4">
      <t>ヨキン</t>
    </rPh>
    <phoneticPr fontId="3"/>
  </si>
  <si>
    <t>手許現金</t>
    <rPh sb="0" eb="2">
      <t>テモト</t>
    </rPh>
    <rPh sb="2" eb="4">
      <t>ゲンキン</t>
    </rPh>
    <phoneticPr fontId="3"/>
  </si>
  <si>
    <t>○○銀行</t>
    <rPh sb="2" eb="4">
      <t>ギンコウ</t>
    </rPh>
    <phoneticPr fontId="3"/>
  </si>
  <si>
    <t>ゆうちょ銀行</t>
    <rPh sb="4" eb="6">
      <t>ギンコウ</t>
    </rPh>
    <phoneticPr fontId="3"/>
  </si>
  <si>
    <t>正会員受取会費</t>
    <rPh sb="0" eb="3">
      <t>セイカイイン</t>
    </rPh>
    <rPh sb="3" eb="5">
      <t>ウケトリ</t>
    </rPh>
    <phoneticPr fontId="3"/>
  </si>
  <si>
    <t>賛助会員受取会費</t>
    <rPh sb="0" eb="2">
      <t>サンジョ</t>
    </rPh>
    <rPh sb="2" eb="4">
      <t>カイイン</t>
    </rPh>
    <rPh sb="4" eb="6">
      <t>ウケトリ</t>
    </rPh>
    <phoneticPr fontId="3"/>
  </si>
  <si>
    <t>自主事業収益</t>
    <rPh sb="0" eb="2">
      <t>ジシュ</t>
    </rPh>
    <rPh sb="2" eb="4">
      <t>ジギョウ</t>
    </rPh>
    <rPh sb="4" eb="6">
      <t>シュウエキ</t>
    </rPh>
    <phoneticPr fontId="3"/>
  </si>
  <si>
    <t>受託事業収益</t>
    <rPh sb="0" eb="2">
      <t>ジュタク</t>
    </rPh>
    <rPh sb="2" eb="4">
      <t>ジギョウ</t>
    </rPh>
    <rPh sb="4" eb="6">
      <t>シュウエキ</t>
    </rPh>
    <phoneticPr fontId="3"/>
  </si>
  <si>
    <t>受取利息</t>
    <phoneticPr fontId="3"/>
  </si>
  <si>
    <t>為替差益</t>
    <rPh sb="0" eb="2">
      <t>カワセ</t>
    </rPh>
    <rPh sb="2" eb="4">
      <t>サエキ</t>
    </rPh>
    <phoneticPr fontId="3"/>
  </si>
  <si>
    <t>雑収益</t>
    <rPh sb="2" eb="3">
      <t>エキ</t>
    </rPh>
    <phoneticPr fontId="3"/>
  </si>
  <si>
    <t>法定福利費</t>
    <rPh sb="0" eb="2">
      <t>ホウテイ</t>
    </rPh>
    <rPh sb="2" eb="4">
      <t>フクリ</t>
    </rPh>
    <rPh sb="4" eb="5">
      <t>ヒ</t>
    </rPh>
    <phoneticPr fontId="3"/>
  </si>
  <si>
    <t>売上原価</t>
    <rPh sb="0" eb="2">
      <t>ウリアゲ</t>
    </rPh>
    <rPh sb="2" eb="4">
      <t>ゲンカ</t>
    </rPh>
    <phoneticPr fontId="3"/>
  </si>
  <si>
    <t>業務委託費</t>
    <rPh sb="0" eb="2">
      <t>ギョウム</t>
    </rPh>
    <rPh sb="2" eb="4">
      <t>イタク</t>
    </rPh>
    <rPh sb="4" eb="5">
      <t>ヒ</t>
    </rPh>
    <phoneticPr fontId="3"/>
  </si>
  <si>
    <t>地代家賃</t>
    <rPh sb="0" eb="2">
      <t>チダイ</t>
    </rPh>
    <rPh sb="2" eb="4">
      <t>ヤチン</t>
    </rPh>
    <phoneticPr fontId="3"/>
  </si>
  <si>
    <t>減価償却費</t>
    <rPh sb="0" eb="2">
      <t>ゲンカ</t>
    </rPh>
    <rPh sb="2" eb="4">
      <t>ショウキャク</t>
    </rPh>
    <rPh sb="4" eb="5">
      <t>ヒ</t>
    </rPh>
    <phoneticPr fontId="3"/>
  </si>
  <si>
    <t>役員報酬</t>
    <rPh sb="0" eb="2">
      <t>ヤクイン</t>
    </rPh>
    <rPh sb="2" eb="4">
      <t>ホウシュウ</t>
    </rPh>
    <phoneticPr fontId="3"/>
  </si>
  <si>
    <t>消耗品費</t>
    <rPh sb="0" eb="2">
      <t>ショウモウ</t>
    </rPh>
    <rPh sb="2" eb="3">
      <t>ヒン</t>
    </rPh>
    <rPh sb="3" eb="4">
      <t>ヒ</t>
    </rPh>
    <phoneticPr fontId="3"/>
  </si>
  <si>
    <t>支払手数料</t>
    <phoneticPr fontId="3"/>
  </si>
  <si>
    <t>貸借対照表</t>
    <phoneticPr fontId="3"/>
  </si>
  <si>
    <t>未収金</t>
    <rPh sb="0" eb="3">
      <t>ミシュウキン</t>
    </rPh>
    <phoneticPr fontId="3"/>
  </si>
  <si>
    <t>棚卸資産</t>
    <rPh sb="0" eb="2">
      <t>タナオロシ</t>
    </rPh>
    <rPh sb="2" eb="4">
      <t>シサン</t>
    </rPh>
    <phoneticPr fontId="3"/>
  </si>
  <si>
    <t>（１）有形固定資産</t>
    <rPh sb="3" eb="5">
      <t>ユウケイ</t>
    </rPh>
    <rPh sb="5" eb="7">
      <t>コテイ</t>
    </rPh>
    <rPh sb="7" eb="9">
      <t>シサン</t>
    </rPh>
    <phoneticPr fontId="3"/>
  </si>
  <si>
    <t>車両運搬具</t>
    <rPh sb="0" eb="2">
      <t>シャリョウ</t>
    </rPh>
    <rPh sb="2" eb="4">
      <t>ウンパン</t>
    </rPh>
    <rPh sb="4" eb="5">
      <t>グ</t>
    </rPh>
    <phoneticPr fontId="3"/>
  </si>
  <si>
    <t>有形固定資産計</t>
    <rPh sb="0" eb="2">
      <t>ユウケイ</t>
    </rPh>
    <rPh sb="2" eb="4">
      <t>コテイ</t>
    </rPh>
    <rPh sb="4" eb="6">
      <t>シサン</t>
    </rPh>
    <rPh sb="6" eb="7">
      <t>ケイ</t>
    </rPh>
    <phoneticPr fontId="3"/>
  </si>
  <si>
    <t>未払金</t>
    <rPh sb="0" eb="1">
      <t>ミ</t>
    </rPh>
    <rPh sb="1" eb="2">
      <t>バラ</t>
    </rPh>
    <rPh sb="2" eb="3">
      <t>キン</t>
    </rPh>
    <phoneticPr fontId="3"/>
  </si>
  <si>
    <t>預り金</t>
    <rPh sb="0" eb="1">
      <t>アズカ</t>
    </rPh>
    <rPh sb="2" eb="3">
      <t>キン</t>
    </rPh>
    <phoneticPr fontId="3"/>
  </si>
  <si>
    <t>前期繰越正味財産</t>
    <phoneticPr fontId="3"/>
  </si>
  <si>
    <t>当期正味財産増減額</t>
    <rPh sb="8" eb="9">
      <t>ガク</t>
    </rPh>
    <phoneticPr fontId="3"/>
  </si>
  <si>
    <t>棚卸資産の評価基準及び評価方法</t>
    <phoneticPr fontId="3"/>
  </si>
  <si>
    <t>棚卸資産の評価基準は、原価基準により評価方法は総平均法によっています。</t>
    <phoneticPr fontId="3"/>
  </si>
  <si>
    <t>消費税等の会計処理は、税込経理方式によっています。</t>
    <rPh sb="0" eb="3">
      <t>ショウヒゼイ</t>
    </rPh>
    <rPh sb="3" eb="4">
      <t>ナド</t>
    </rPh>
    <rPh sb="5" eb="7">
      <t>カイケイ</t>
    </rPh>
    <rPh sb="7" eb="9">
      <t>ショリ</t>
    </rPh>
    <rPh sb="15" eb="17">
      <t>ホウシキ</t>
    </rPh>
    <phoneticPr fontId="3"/>
  </si>
  <si>
    <t>事業費の内訳</t>
    <rPh sb="0" eb="3">
      <t>ジギョウヒ</t>
    </rPh>
    <rPh sb="4" eb="6">
      <t>ウチワケ</t>
    </rPh>
    <phoneticPr fontId="3"/>
  </si>
  <si>
    <t>事業費の区分は以下の通りです。</t>
    <rPh sb="4" eb="6">
      <t>クブン</t>
    </rPh>
    <phoneticPr fontId="3"/>
  </si>
  <si>
    <t>Ａ事業費</t>
    <rPh sb="1" eb="3">
      <t>ジギョウ</t>
    </rPh>
    <rPh sb="3" eb="4">
      <t>ヒ</t>
    </rPh>
    <phoneticPr fontId="3"/>
  </si>
  <si>
    <t>Ｂ事業費</t>
    <rPh sb="1" eb="3">
      <t>ジギョウ</t>
    </rPh>
    <rPh sb="3" eb="4">
      <t>ヒ</t>
    </rPh>
    <phoneticPr fontId="3"/>
  </si>
  <si>
    <t>Ｃ事業費</t>
    <rPh sb="1" eb="3">
      <t>ジギョウ</t>
    </rPh>
    <rPh sb="3" eb="4">
      <t>ヒ</t>
    </rPh>
    <phoneticPr fontId="3"/>
  </si>
  <si>
    <t>事業費計</t>
    <rPh sb="0" eb="3">
      <t>ジギョウヒ</t>
    </rPh>
    <rPh sb="3" eb="4">
      <t>ケイ</t>
    </rPh>
    <phoneticPr fontId="3"/>
  </si>
  <si>
    <t>（１）</t>
  </si>
  <si>
    <t>（２）</t>
  </si>
  <si>
    <t>旅費交通費</t>
    <rPh sb="2" eb="5">
      <t>コウツウヒ</t>
    </rPh>
    <phoneticPr fontId="3"/>
  </si>
  <si>
    <t>合　　計</t>
    <rPh sb="0" eb="1">
      <t>ガッ</t>
    </rPh>
    <rPh sb="3" eb="4">
      <t>ケイ</t>
    </rPh>
    <phoneticPr fontId="3"/>
  </si>
  <si>
    <t xml:space="preserve"> </t>
    <phoneticPr fontId="3"/>
  </si>
  <si>
    <t>ＸＸ市</t>
    <rPh sb="2" eb="3">
      <t>シ</t>
    </rPh>
    <phoneticPr fontId="3"/>
  </si>
  <si>
    <t>利用者○名</t>
    <rPh sb="0" eb="3">
      <t>リヨウシャ</t>
    </rPh>
    <rPh sb="4" eb="5">
      <t>メイ</t>
    </rPh>
    <phoneticPr fontId="3"/>
  </si>
  <si>
    <t>販売用図書</t>
    <rPh sb="0" eb="3">
      <t>ハンバイヨウ</t>
    </rPh>
    <rPh sb="3" eb="5">
      <t>トショ</t>
    </rPh>
    <phoneticPr fontId="3"/>
  </si>
  <si>
    <t>障害者送迎用自動車　○台</t>
    <rPh sb="0" eb="3">
      <t>ショウガイシャ</t>
    </rPh>
    <rPh sb="3" eb="6">
      <t>ソウゲイヨウ</t>
    </rPh>
    <rPh sb="6" eb="9">
      <t>ジドウシャ</t>
    </rPh>
    <rPh sb="11" eb="12">
      <t>ダイ</t>
    </rPh>
    <phoneticPr fontId="3"/>
  </si>
  <si>
    <t>未払金</t>
    <rPh sb="0" eb="2">
      <t>ミバラ</t>
    </rPh>
    <phoneticPr fontId="3"/>
  </si>
  <si>
    <t>△月分給料</t>
    <rPh sb="1" eb="2">
      <t>ツキ</t>
    </rPh>
    <rPh sb="2" eb="3">
      <t>ブン</t>
    </rPh>
    <rPh sb="3" eb="5">
      <t>キュウリョウ</t>
    </rPh>
    <phoneticPr fontId="3"/>
  </si>
  <si>
    <t>△月分社会保険料</t>
    <rPh sb="1" eb="2">
      <t>ツキ</t>
    </rPh>
    <rPh sb="2" eb="3">
      <t>ブン</t>
    </rPh>
    <rPh sb="3" eb="5">
      <t>シャカイ</t>
    </rPh>
    <rPh sb="5" eb="8">
      <t>ホケンリョウ</t>
    </rPh>
    <phoneticPr fontId="3"/>
  </si>
  <si>
    <t>源泉所得税</t>
    <rPh sb="0" eb="2">
      <t>ゲンセン</t>
    </rPh>
    <rPh sb="2" eb="5">
      <t>ショトクゼイ</t>
    </rPh>
    <phoneticPr fontId="3"/>
  </si>
  <si>
    <t>社会保険料</t>
    <rPh sb="0" eb="2">
      <t>シャカイ</t>
    </rPh>
    <rPh sb="2" eb="5">
      <t>ホケンリョウ</t>
    </rPh>
    <phoneticPr fontId="3"/>
  </si>
  <si>
    <t>特定非営利活動に係る事業</t>
    <rPh sb="0" eb="2">
      <t>トクテイ</t>
    </rPh>
    <rPh sb="2" eb="5">
      <t>ヒエイリ</t>
    </rPh>
    <rPh sb="5" eb="7">
      <t>カツドウ</t>
    </rPh>
    <rPh sb="8" eb="9">
      <t>カカ</t>
    </rPh>
    <rPh sb="10" eb="12">
      <t>ジギョウ</t>
    </rPh>
    <phoneticPr fontId="3"/>
  </si>
  <si>
    <t>その他の事業</t>
    <rPh sb="2" eb="3">
      <t>タ</t>
    </rPh>
    <rPh sb="4" eb="6">
      <t>ジギョウ</t>
    </rPh>
    <phoneticPr fontId="3"/>
  </si>
  <si>
    <t>Ａ事業収益</t>
    <rPh sb="1" eb="3">
      <t>ジギョウ</t>
    </rPh>
    <rPh sb="3" eb="5">
      <t>シュウエキ</t>
    </rPh>
    <phoneticPr fontId="3"/>
  </si>
  <si>
    <t>Ｂ事業収益</t>
    <rPh sb="1" eb="3">
      <t>ジギョウ</t>
    </rPh>
    <rPh sb="3" eb="5">
      <t>シュウエキ</t>
    </rPh>
    <phoneticPr fontId="3"/>
  </si>
  <si>
    <t>Ｃ事業収益</t>
    <rPh sb="1" eb="3">
      <t>ジギョウ</t>
    </rPh>
    <rPh sb="3" eb="5">
      <t>シュウエキ</t>
    </rPh>
    <phoneticPr fontId="3"/>
  </si>
  <si>
    <t>Ｄ事業収益</t>
    <rPh sb="1" eb="3">
      <t>ジギョウ</t>
    </rPh>
    <rPh sb="3" eb="5">
      <t>シュウエキ</t>
    </rPh>
    <phoneticPr fontId="3"/>
  </si>
  <si>
    <t>雑収益</t>
    <rPh sb="1" eb="3">
      <t>シュウエキ</t>
    </rPh>
    <phoneticPr fontId="3"/>
  </si>
  <si>
    <t>当期経常増減額</t>
    <rPh sb="2" eb="4">
      <t>ケイジョウ</t>
    </rPh>
    <phoneticPr fontId="3"/>
  </si>
  <si>
    <t>Ⅲ 経常外収益</t>
    <rPh sb="4" eb="5">
      <t>ガイ</t>
    </rPh>
    <rPh sb="5" eb="7">
      <t>シュウエキ</t>
    </rPh>
    <phoneticPr fontId="3"/>
  </si>
  <si>
    <t>固定資産売却益</t>
    <rPh sb="0" eb="2">
      <t>コテイ</t>
    </rPh>
    <rPh sb="2" eb="4">
      <t>シサン</t>
    </rPh>
    <rPh sb="4" eb="6">
      <t>バイキャク</t>
    </rPh>
    <rPh sb="6" eb="7">
      <t>エキ</t>
    </rPh>
    <phoneticPr fontId="3"/>
  </si>
  <si>
    <t>過年度損益修正益</t>
    <rPh sb="0" eb="3">
      <t>カネンド</t>
    </rPh>
    <rPh sb="3" eb="5">
      <t>ソンエキ</t>
    </rPh>
    <rPh sb="5" eb="7">
      <t>シュウセイ</t>
    </rPh>
    <rPh sb="7" eb="8">
      <t>エキ</t>
    </rPh>
    <phoneticPr fontId="3"/>
  </si>
  <si>
    <t>　　経常外収益計</t>
    <rPh sb="4" eb="5">
      <t>ガイ</t>
    </rPh>
    <rPh sb="5" eb="7">
      <t>シュウエキ</t>
    </rPh>
    <rPh sb="7" eb="8">
      <t>ケイ</t>
    </rPh>
    <phoneticPr fontId="3"/>
  </si>
  <si>
    <t>Ⅳ 経常外費用</t>
    <rPh sb="4" eb="5">
      <t>ガイ</t>
    </rPh>
    <rPh sb="5" eb="7">
      <t>ヒヨウ</t>
    </rPh>
    <phoneticPr fontId="3"/>
  </si>
  <si>
    <t>固定資産除却損</t>
    <rPh sb="0" eb="2">
      <t>コテイ</t>
    </rPh>
    <rPh sb="2" eb="4">
      <t>シサン</t>
    </rPh>
    <rPh sb="4" eb="6">
      <t>ジョキャク</t>
    </rPh>
    <rPh sb="6" eb="7">
      <t>ソン</t>
    </rPh>
    <phoneticPr fontId="3"/>
  </si>
  <si>
    <t>過年度損益修正損</t>
    <rPh sb="0" eb="3">
      <t>カネンド</t>
    </rPh>
    <rPh sb="3" eb="5">
      <t>ソンエキ</t>
    </rPh>
    <rPh sb="5" eb="7">
      <t>シュウセイ</t>
    </rPh>
    <rPh sb="7" eb="8">
      <t>ソン</t>
    </rPh>
    <phoneticPr fontId="3"/>
  </si>
  <si>
    <t>　　経常外費用計</t>
    <rPh sb="4" eb="5">
      <t>ガイ</t>
    </rPh>
    <rPh sb="5" eb="7">
      <t>ヒヨウ</t>
    </rPh>
    <rPh sb="7" eb="8">
      <t>ケイ</t>
    </rPh>
    <phoneticPr fontId="3"/>
  </si>
  <si>
    <t>経理区分振替額</t>
    <rPh sb="0" eb="2">
      <t>ケイリ</t>
    </rPh>
    <rPh sb="2" eb="4">
      <t>クブン</t>
    </rPh>
    <rPh sb="4" eb="6">
      <t>フリカエ</t>
    </rPh>
    <rPh sb="6" eb="7">
      <t>ガク</t>
    </rPh>
    <phoneticPr fontId="3"/>
  </si>
  <si>
    <t>当期正味財産増減額</t>
    <rPh sb="0" eb="2">
      <t>トウキ</t>
    </rPh>
    <rPh sb="6" eb="9">
      <t>ゾウゲンガク</t>
    </rPh>
    <phoneticPr fontId="3"/>
  </si>
  <si>
    <t>（1）有形固定資産</t>
    <rPh sb="3" eb="5">
      <t>ユウケイ</t>
    </rPh>
    <rPh sb="5" eb="7">
      <t>コテイ</t>
    </rPh>
    <rPh sb="7" eb="9">
      <t>シサン</t>
    </rPh>
    <phoneticPr fontId="3"/>
  </si>
  <si>
    <t>什器備品</t>
    <rPh sb="0" eb="2">
      <t>ジュウキ</t>
    </rPh>
    <rPh sb="2" eb="4">
      <t>ビヒン</t>
    </rPh>
    <phoneticPr fontId="3"/>
  </si>
  <si>
    <t>（2）無形固定資産</t>
    <rPh sb="3" eb="5">
      <t>ムケイ</t>
    </rPh>
    <rPh sb="5" eb="7">
      <t>コテイ</t>
    </rPh>
    <rPh sb="7" eb="9">
      <t>シサン</t>
    </rPh>
    <phoneticPr fontId="3"/>
  </si>
  <si>
    <t>無形固定資産計</t>
    <rPh sb="0" eb="2">
      <t>ムケイ</t>
    </rPh>
    <rPh sb="2" eb="4">
      <t>コテイ</t>
    </rPh>
    <rPh sb="4" eb="6">
      <t>シサン</t>
    </rPh>
    <rPh sb="6" eb="7">
      <t>ケイ</t>
    </rPh>
    <phoneticPr fontId="3"/>
  </si>
  <si>
    <t>（3）投資その他の資産</t>
    <rPh sb="3" eb="5">
      <t>トウシ</t>
    </rPh>
    <rPh sb="7" eb="8">
      <t>タ</t>
    </rPh>
    <rPh sb="9" eb="11">
      <t>シサン</t>
    </rPh>
    <phoneticPr fontId="3"/>
  </si>
  <si>
    <t>敷金</t>
    <rPh sb="0" eb="2">
      <t>シキキン</t>
    </rPh>
    <phoneticPr fontId="3"/>
  </si>
  <si>
    <t>投資その他の資産計</t>
    <rPh sb="0" eb="2">
      <t>トウシ</t>
    </rPh>
    <rPh sb="4" eb="5">
      <t>タ</t>
    </rPh>
    <rPh sb="6" eb="8">
      <t>シサン</t>
    </rPh>
    <rPh sb="8" eb="9">
      <t>ケイ</t>
    </rPh>
    <phoneticPr fontId="3"/>
  </si>
  <si>
    <t>役員借入金</t>
    <rPh sb="0" eb="2">
      <t>ヤクイン</t>
    </rPh>
    <rPh sb="2" eb="4">
      <t>カリイレ</t>
    </rPh>
    <rPh sb="4" eb="5">
      <t>キン</t>
    </rPh>
    <phoneticPr fontId="3"/>
  </si>
  <si>
    <t>有形固定資産は、法人税法の規定に基づいて定率法で償却をしています。</t>
    <rPh sb="0" eb="2">
      <t>ユウケイ</t>
    </rPh>
    <phoneticPr fontId="3"/>
  </si>
  <si>
    <t>無形固定資産は、法人税法の規定に基づいて定額法で償却をしています。</t>
    <rPh sb="0" eb="2">
      <t>ムケイ</t>
    </rPh>
    <rPh sb="2" eb="4">
      <t>コテイ</t>
    </rPh>
    <phoneticPr fontId="3"/>
  </si>
  <si>
    <t>Ｄ事業費</t>
    <rPh sb="1" eb="3">
      <t>ジギョウ</t>
    </rPh>
    <rPh sb="3" eb="4">
      <t>ヒ</t>
    </rPh>
    <phoneticPr fontId="3"/>
  </si>
  <si>
    <t>科　　目　</t>
    <phoneticPr fontId="3"/>
  </si>
  <si>
    <t>パソコン　○台</t>
    <rPh sb="6" eb="7">
      <t>ダイ</t>
    </rPh>
    <phoneticPr fontId="3"/>
  </si>
  <si>
    <t>（２）無形固定資産</t>
    <rPh sb="3" eb="5">
      <t>ムケイ</t>
    </rPh>
    <rPh sb="5" eb="7">
      <t>コテイ</t>
    </rPh>
    <rPh sb="7" eb="9">
      <t>シサン</t>
    </rPh>
    <phoneticPr fontId="3"/>
  </si>
  <si>
    <t>平成○年度版介護保険請求ソフト</t>
    <rPh sb="0" eb="2">
      <t>ヘイセイ</t>
    </rPh>
    <rPh sb="3" eb="5">
      <t>ネンド</t>
    </rPh>
    <rPh sb="5" eb="6">
      <t>バン</t>
    </rPh>
    <rPh sb="6" eb="8">
      <t>カイゴ</t>
    </rPh>
    <rPh sb="8" eb="10">
      <t>ホケン</t>
    </rPh>
    <rPh sb="10" eb="12">
      <t>セイキュウ</t>
    </rPh>
    <phoneticPr fontId="3"/>
  </si>
  <si>
    <t>（３）投資その他の資産</t>
    <rPh sb="3" eb="5">
      <t>トウシ</t>
    </rPh>
    <rPh sb="7" eb="8">
      <t>タ</t>
    </rPh>
    <rPh sb="9" eb="11">
      <t>シサン</t>
    </rPh>
    <phoneticPr fontId="3"/>
  </si>
  <si>
    <t>事務所</t>
    <rPh sb="0" eb="2">
      <t>ジム</t>
    </rPh>
    <rPh sb="2" eb="3">
      <t>ショ</t>
    </rPh>
    <phoneticPr fontId="3"/>
  </si>
  <si>
    <t>理事○名</t>
    <rPh sb="0" eb="2">
      <t>リジ</t>
    </rPh>
    <rPh sb="3" eb="4">
      <t>メイ</t>
    </rPh>
    <phoneticPr fontId="3"/>
  </si>
  <si>
    <t>資産受贈益</t>
    <rPh sb="0" eb="2">
      <t>シサン</t>
    </rPh>
    <rPh sb="2" eb="3">
      <t>ウ</t>
    </rPh>
    <rPh sb="4" eb="5">
      <t>エキ</t>
    </rPh>
    <phoneticPr fontId="3"/>
  </si>
  <si>
    <t>施設等受入評価益</t>
    <rPh sb="0" eb="3">
      <t>シセツナド</t>
    </rPh>
    <rPh sb="3" eb="5">
      <t>ウケイ</t>
    </rPh>
    <rPh sb="5" eb="8">
      <t>ヒョウカエキ</t>
    </rPh>
    <phoneticPr fontId="3"/>
  </si>
  <si>
    <t>受取民間助成金</t>
    <rPh sb="0" eb="2">
      <t>ウケトリ</t>
    </rPh>
    <rPh sb="2" eb="4">
      <t>ミンカン</t>
    </rPh>
    <rPh sb="4" eb="7">
      <t>ジョセイキン</t>
    </rPh>
    <phoneticPr fontId="3"/>
  </si>
  <si>
    <t>受取国庫補助金</t>
    <rPh sb="0" eb="2">
      <t>ウケトリ</t>
    </rPh>
    <rPh sb="2" eb="4">
      <t>コッコ</t>
    </rPh>
    <rPh sb="4" eb="7">
      <t>ホジョキン</t>
    </rPh>
    <phoneticPr fontId="3"/>
  </si>
  <si>
    <t>Ｃ自治体受託事業収益</t>
    <rPh sb="1" eb="4">
      <t>ジチタイ</t>
    </rPh>
    <rPh sb="4" eb="6">
      <t>ジュタク</t>
    </rPh>
    <rPh sb="6" eb="8">
      <t>ジギョウ</t>
    </rPh>
    <rPh sb="8" eb="10">
      <t>シュウエキ</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</si>
  <si>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</si>
  <si>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</si>
  <si>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施設等評価費用</t>
    <rPh sb="0" eb="3">
      <t>シセツナド</t>
    </rPh>
    <rPh sb="3" eb="5">
      <t>ヒョウカ</t>
    </rPh>
    <rPh sb="5" eb="7">
      <t>ヒヨウ</t>
    </rPh>
    <phoneticPr fontId="3"/>
  </si>
  <si>
    <t>支払寄付金</t>
    <rPh sb="0" eb="2">
      <t>シハラ</t>
    </rPh>
    <rPh sb="2" eb="5">
      <t>キフキン</t>
    </rPh>
    <phoneticPr fontId="3"/>
  </si>
  <si>
    <t>○○援助事業用預金</t>
    <rPh sb="2" eb="4">
      <t>エンジョ</t>
    </rPh>
    <rPh sb="4" eb="6">
      <t>ジギョウ</t>
    </rPh>
    <rPh sb="6" eb="7">
      <t>ヨウ</t>
    </rPh>
    <rPh sb="7" eb="9">
      <t>ヨキン</t>
    </rPh>
    <phoneticPr fontId="3"/>
  </si>
  <si>
    <t>○○基金事業用預金</t>
    <rPh sb="2" eb="4">
      <t>キキン</t>
    </rPh>
    <rPh sb="4" eb="6">
      <t>ジギョウ</t>
    </rPh>
    <rPh sb="6" eb="7">
      <t>ヨウ</t>
    </rPh>
    <rPh sb="7" eb="9">
      <t>ヨキン</t>
    </rPh>
    <phoneticPr fontId="3"/>
  </si>
  <si>
    <t>前受助成金</t>
    <rPh sb="0" eb="2">
      <t>マエウ</t>
    </rPh>
    <rPh sb="2" eb="5">
      <t>ジョセイキン</t>
    </rPh>
    <phoneticPr fontId="3"/>
  </si>
  <si>
    <t>Ａ事業</t>
    <rPh sb="1" eb="3">
      <t>ジギョウ</t>
    </rPh>
    <phoneticPr fontId="3"/>
  </si>
  <si>
    <t>Ｂ事業</t>
    <rPh sb="1" eb="3">
      <t>ジギョウ</t>
    </rPh>
    <phoneticPr fontId="3"/>
  </si>
  <si>
    <t>Ｃ事業</t>
    <rPh sb="1" eb="3">
      <t>ジギョウ</t>
    </rPh>
    <phoneticPr fontId="3"/>
  </si>
  <si>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3"/>
  </si>
  <si>
    <t>○○援助事業用預金</t>
    <rPh sb="2" eb="4">
      <t>エンジョ</t>
    </rPh>
    <rPh sb="4" eb="7">
      <t>ジギョウヨウ</t>
    </rPh>
    <rPh sb="7" eb="9">
      <t>ヨキン</t>
    </rPh>
    <phoneticPr fontId="3"/>
  </si>
  <si>
    <t>高齢者送迎用自動車　○台</t>
    <rPh sb="0" eb="3">
      <t>コウレイシャ</t>
    </rPh>
    <rPh sb="3" eb="6">
      <t>ソウゲイヨウ</t>
    </rPh>
    <rPh sb="6" eb="9">
      <t>ジドウシャ</t>
    </rPh>
    <rPh sb="11" eb="12">
      <t>ダイ</t>
    </rPh>
    <phoneticPr fontId="3"/>
  </si>
  <si>
    <t>歴史的資料</t>
    <rPh sb="0" eb="3">
      <t>レキシテキ</t>
    </rPh>
    <rPh sb="3" eb="5">
      <t>シリョウ</t>
    </rPh>
    <phoneticPr fontId="3"/>
  </si>
  <si>
    <t>評価ぜす</t>
    <rPh sb="0" eb="2">
      <t>ヒョウカ</t>
    </rPh>
    <phoneticPr fontId="3"/>
  </si>
  <si>
    <t>○年度版介護保険請求ソフト</t>
    <rPh sb="1" eb="3">
      <t>ネンド</t>
    </rPh>
    <rPh sb="3" eb="4">
      <t>バン</t>
    </rPh>
    <rPh sb="4" eb="6">
      <t>カイゴ</t>
    </rPh>
    <rPh sb="6" eb="8">
      <t>ホケン</t>
    </rPh>
    <rPh sb="8" eb="10">
      <t>セイキュウ</t>
    </rPh>
    <phoneticPr fontId="3"/>
  </si>
  <si>
    <t>○○基金事業用預金</t>
    <rPh sb="2" eb="4">
      <t>キキン</t>
    </rPh>
    <rPh sb="4" eb="7">
      <t>ジギョウヨウ</t>
    </rPh>
    <rPh sb="7" eb="9">
      <t>ヨキン</t>
    </rPh>
    <phoneticPr fontId="3"/>
  </si>
  <si>
    <t>○○信用金庫</t>
    <rPh sb="2" eb="4">
      <t>シンヨウ</t>
    </rPh>
    <rPh sb="4" eb="6">
      <t>キンコ</t>
    </rPh>
    <phoneticPr fontId="3"/>
  </si>
  <si>
    <t>○○民間団体助成事業分</t>
    <rPh sb="2" eb="4">
      <t>ミンカン</t>
    </rPh>
    <rPh sb="4" eb="6">
      <t>ダンタイ</t>
    </rPh>
    <rPh sb="6" eb="8">
      <t>ジョセイ</t>
    </rPh>
    <rPh sb="8" eb="10">
      <t>ジギョウ</t>
    </rPh>
    <rPh sb="10" eb="11">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</si>
</sst>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m/d;@"/>
    <numFmt numFmtId="181" formatCode="0_);[Red]\(0\)"/>
  </numFmts>
  <fonts count="31">
    <font>
      <sz val="11"/>
      <color theme="1"/>
      <name val="Yu Gothic"/>
      <family val="3"/>
      <charset val="128"/>
      <scheme val="minor"/>
    </font>
    <font>
      <sz val="11"/>
      <color indexed="8"/>
      <name val="ＭＳ Ｐゴシック"/>
      <family val="3"/>
      <charset val="128"/>
    </font>
    <font>
      <u/>
      <sz val="14"/>
      <name val="ＭＳ Ｐ明朝"/>
      <family val="1"/>
      <charset val="128"/>
    </font>
    <font>
      <sz val="6"/>
      <name val="ＭＳ Ｐゴシック"/>
      <family val="3"/>
      <charset val="128"/>
    </font>
    <font>
      <sz val="11"/>
      <name val="ＭＳ Ｐ明朝"/>
      <family val="1"/>
      <charset val="128"/>
    </font>
    <font>
      <sz val="11"/>
      <color indexed="10"/>
      <name val="ＭＳ Ｐ明朝"/>
      <family val="1"/>
      <charset val="128"/>
    </font>
    <font>
      <sz val="10"/>
      <color indexed="8"/>
      <name val="ＭＳ Ｐ明朝"/>
      <family val="1"/>
      <charset val="128"/>
    </font>
    <font>
      <sz val="11"/>
      <color indexed="10"/>
      <name val="ＭＳ Ｐゴシック"/>
      <family val="3"/>
      <charset val="128"/>
    </font>
    <font>
      <sz val="10"/>
      <name val="ＭＳ Ｐ明朝"/>
      <family val="1"/>
      <charset val="128"/>
    </font>
    <font>
      <sz val="11"/>
      <color indexed="8"/>
      <name val="ＭＳ Ｐ明朝"/>
      <family val="1"/>
      <charset val="128"/>
    </font>
    <font>
      <b/>
      <sz val="16"/>
      <color indexed="8"/>
      <name val="ＭＳ Ｐ明朝"/>
      <family val="1"/>
      <charset val="128"/>
    </font>
    <font>
      <b/>
      <u/>
      <sz val="16"/>
      <color indexed="8"/>
      <name val="ＭＳ Ｐ明朝"/>
      <family val="1"/>
      <charset val="128"/>
    </font>
    <font>
      <b/>
      <sz val="12"/>
      <color indexed="8"/>
      <name val="ＭＳ Ｐ明朝"/>
      <family val="1"/>
      <charset val="128"/>
    </font>
    <font>
      <b/>
      <sz val="11"/>
      <color indexed="8"/>
      <name val="ＭＳ Ｐ明朝"/>
      <family val="1"/>
      <charset val="128"/>
    </font>
    <font>
      <b/>
      <sz val="10"/>
      <color indexed="8"/>
      <name val="ＭＳ Ｐ明朝"/>
      <family val="1"/>
      <charset val="128"/>
    </font>
    <font>
      <b/>
      <sz val="10"/>
      <color indexed="8"/>
      <name val="ＭＳ 明朝"/>
      <family val="1"/>
      <charset val="128"/>
    </font>
    <font>
      <b/>
      <sz val="10"/>
      <name val="ＭＳ Ｐ明朝"/>
      <family val="1"/>
      <charset val="128"/>
    </font>
    <font>
      <u/>
      <sz val="10"/>
      <name val="ＭＳ Ｐ明朝"/>
      <family val="1"/>
      <charset val="128"/>
    </font>
    <font>
      <b/>
      <u/>
      <sz val="14"/>
      <name val="ＭＳ Ｐ明朝"/>
      <family val="1"/>
      <charset val="128"/>
    </font>
    <font>
      <sz val="9"/>
      <name val="ＭＳ Ｐ明朝"/>
      <family val="1"/>
      <charset val="128"/>
    </font>
    <font>
      <sz val="8"/>
      <name val="ＭＳ Ｐ明朝"/>
      <family val="1"/>
      <charset val="128"/>
    </font>
    <font>
      <sz val="11"/>
      <color theme="1"/>
      <name val="Yu Gothic"/>
      <family val="3"/>
      <charset val="128"/>
      <scheme val="minor"/>
    </font>
    <font>
      <sz val="11"/>
      <color theme="1"/>
      <name val="ＭＳ Ｐ明朝"/>
      <family val="1"/>
      <charset val="128"/>
    </font>
    <font>
      <b/>
      <sz val="12"/>
      <color theme="1"/>
      <name val="ＭＳ Ｐ明朝"/>
      <family val="1"/>
      <charset val="128"/>
    </font>
    <font>
      <sz val="10"/>
      <color theme="1"/>
      <name val="ＭＳ Ｐ明朝"/>
      <family val="1"/>
      <charset val="128"/>
    </font>
    <font>
      <b/>
      <sz val="10"/>
      <color theme="1"/>
      <name val="ＭＳ Ｐ明朝"/>
      <family val="1"/>
      <charset val="128"/>
    </font>
    <font>
      <sz val="10"/>
      <color theme="1"/>
      <name val="Yu Gothic"/>
      <family val="3"/>
      <charset val="128"/>
      <scheme val="minor"/>
    </font>
    <font>
      <sz val="16"/>
      <color theme="1"/>
      <name val="ＭＳ Ｐ明朝"/>
      <family val="1"/>
      <charset val="128"/>
    </font>
    <font>
      <u/>
      <sz val="16"/>
      <color theme="1"/>
      <name val="ＭＳ Ｐ明朝"/>
      <family val="1"/>
      <charset val="128"/>
    </font>
    <font>
      <u/>
      <sz val="14"/>
      <color theme="1"/>
      <name val="ＭＳ Ｐ明朝"/>
      <family val="1"/>
      <charset val="128"/>
    </font>
    <font>
      <sz val="6"/>
      <name val="Yu Gothic"/>
      <family val="3"/>
      <charset val="128"/>
      <scheme val="minor"/>
    </font>
  </fonts>
  <fills count="10">
    <fill>
      <patternFill patternType="none"/>
    </fill>
    <fill>
      <patternFill patternType="gray125"/>
    </fill>
    <fill>
      <patternFill patternType="solid">
        <fgColor indexed="9"/>
        <bgColor indexed="8"/>
      </patternFill>
    </fill>
    <fill>
      <patternFill patternType="solid">
        <fgColor indexed="9"/>
        <bgColor indexed="64"/>
      </patternFill>
    </fill>
    <fill>
      <patternFill patternType="solid">
        <fgColor indexed="22"/>
        <bgColor indexed="8"/>
      </patternFill>
    </fill>
    <fill>
      <patternFill patternType="solid">
        <fgColor indexed="9"/>
        <bgColor indexed="26"/>
      </patternFill>
    </fill>
    <fill>
      <patternFill patternType="solid">
        <fgColor indexed="22"/>
        <bgColor indexed="64"/>
      </patternFill>
    </fill>
    <fill>
      <patternFill patternType="solid">
        <fgColor theme="0"/>
        <bgColor indexed="64"/>
      </patternFill>
    </fill>
    <fill>
      <patternFill patternType="solid">
        <fgColor theme="0" tint="-0.24994659260841701"/>
        <bgColor indexed="42"/>
      </patternFill>
    </fill>
    <fill>
      <patternFill patternType="solid">
        <fgColor theme="0"/>
        <bgColor indexed="8"/>
      </patternFill>
    </fill>
  </fills>
  <borders count="106">
    <border>
      <left/>
      <right/>
      <top/>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auto="1"/>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9"/>
      </top>
      <bottom style="thin">
        <color indexed="9"/>
      </bottom>
      <diagonal/>
    </border>
    <border diagonalDown="1">
      <left style="thin">
        <color indexed="9"/>
      </left>
      <right/>
      <top style="thin">
        <color indexed="9"/>
      </top>
      <bottom style="thin">
        <color indexed="9"/>
      </bottom>
      <diagonal style="thin">
        <color indexed="9"/>
      </diagonal>
    </border>
    <border>
      <left style="thin">
        <color indexed="9"/>
      </left>
      <right style="thin">
        <color indexed="9"/>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8"/>
      </left>
      <right style="thin">
        <color indexed="9"/>
      </right>
      <top/>
      <bottom style="thin">
        <color indexed="9"/>
      </bottom>
      <diagonal/>
    </border>
    <border>
      <left style="thin">
        <color indexed="8"/>
      </left>
      <right/>
      <top style="thin">
        <color indexed="9"/>
      </top>
      <bottom/>
      <diagonal/>
    </border>
    <border>
      <left/>
      <right/>
      <top style="thin">
        <color indexed="9"/>
      </top>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bottom/>
      <diagonal/>
    </border>
    <border>
      <left style="thin">
        <color indexed="8"/>
      </left>
      <right/>
      <top/>
      <bottom style="thin">
        <color indexed="9"/>
      </bottom>
      <diagonal/>
    </border>
    <border>
      <left/>
      <right/>
      <top/>
      <bottom style="thin">
        <color indexed="9"/>
      </bottom>
      <diagonal/>
    </border>
    <border>
      <left/>
      <right style="thin">
        <color indexed="8"/>
      </right>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indexed="8"/>
      </top>
      <bottom/>
      <diagonal/>
    </border>
    <border>
      <left style="thin">
        <color auto="1"/>
      </left>
      <right/>
      <top/>
      <bottom/>
      <diagonal/>
    </border>
    <border>
      <left/>
      <right/>
      <top/>
      <bottom style="double">
        <color auto="1"/>
      </bottom>
      <diagonal/>
    </border>
    <border>
      <left/>
      <right style="thin">
        <color indexed="8"/>
      </right>
      <top/>
      <bottom style="thin">
        <color indexed="8"/>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auto="1"/>
      </left>
      <right style="thin">
        <color auto="1"/>
      </right>
      <top style="thin">
        <color auto="1"/>
      </top>
      <bottom style="double">
        <color auto="1"/>
      </bottom>
      <diagonal/>
    </border>
    <border>
      <left style="thin">
        <color indexed="9"/>
      </left>
      <right/>
      <top/>
      <bottom style="thin">
        <color indexed="9"/>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style="thin">
        <color auto="1"/>
      </top>
      <bottom style="double">
        <color indexed="8"/>
      </bottom>
      <diagonal/>
    </border>
    <border>
      <left/>
      <right/>
      <top style="thin">
        <color auto="1"/>
      </top>
      <bottom style="double">
        <color indexed="8"/>
      </bottom>
      <diagonal/>
    </border>
    <border>
      <left/>
      <right style="thin">
        <color indexed="8"/>
      </right>
      <top style="thin">
        <color auto="1"/>
      </top>
      <bottom style="double">
        <color indexed="8"/>
      </bottom>
      <diagonal/>
    </border>
    <border>
      <left style="thin">
        <color indexed="8"/>
      </left>
      <right/>
      <top style="thin">
        <color indexed="9"/>
      </top>
      <bottom style="thin">
        <color auto="1"/>
      </bottom>
      <diagonal/>
    </border>
    <border>
      <left/>
      <right/>
      <top style="thin">
        <color indexed="9"/>
      </top>
      <bottom style="thin">
        <color auto="1"/>
      </bottom>
      <diagonal/>
    </border>
    <border>
      <left/>
      <right style="thin">
        <color indexed="8"/>
      </right>
      <top style="thin">
        <color indexed="9"/>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right style="thin">
        <color indexed="8"/>
      </right>
      <top style="thin">
        <color indexed="9"/>
      </top>
      <bottom/>
      <diagonal/>
    </border>
    <border>
      <left style="thin">
        <color indexed="8"/>
      </left>
      <right/>
      <top style="thin">
        <color indexed="8"/>
      </top>
      <bottom style="thin">
        <color indexed="9"/>
      </bottom>
      <diagonal/>
    </border>
    <border>
      <left/>
      <right/>
      <top style="thin">
        <color indexed="8"/>
      </top>
      <bottom style="thin">
        <color indexed="9"/>
      </bottom>
      <diagonal/>
    </border>
    <border>
      <left/>
      <right style="thin">
        <color indexed="8"/>
      </right>
      <top style="thin">
        <color indexed="8"/>
      </top>
      <bottom style="thin">
        <color indexed="9"/>
      </bottom>
      <diagonal/>
    </border>
    <border>
      <left style="thin">
        <color indexed="8"/>
      </left>
      <right/>
      <top style="thin">
        <color indexed="8"/>
      </top>
      <bottom style="thin">
        <color indexed="8"/>
      </bottom>
      <diagonal/>
    </border>
    <border>
      <left style="thin">
        <color indexed="9"/>
      </left>
      <right/>
      <top style="thin">
        <color indexed="8"/>
      </top>
      <bottom style="thin">
        <color indexed="9"/>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double">
        <color auto="1"/>
      </bottom>
      <diagonal/>
    </border>
    <border>
      <left/>
      <right style="thin">
        <color indexed="8"/>
      </right>
      <top/>
      <bottom style="double">
        <color auto="1"/>
      </bottom>
      <diagonal/>
    </border>
    <border>
      <left style="thin">
        <color indexed="8"/>
      </left>
      <right/>
      <top style="thin">
        <color indexed="9"/>
      </top>
      <bottom style="double">
        <color auto="1"/>
      </bottom>
      <diagonal/>
    </border>
    <border>
      <left/>
      <right/>
      <top style="thin">
        <color indexed="9"/>
      </top>
      <bottom style="double">
        <color auto="1"/>
      </bottom>
      <diagonal/>
    </border>
    <border>
      <left/>
      <right style="thin">
        <color indexed="8"/>
      </right>
      <top style="thin">
        <color indexed="9"/>
      </top>
      <bottom style="double">
        <color auto="1"/>
      </bottom>
      <diagonal/>
    </border>
    <border>
      <left style="thin">
        <color indexed="8"/>
      </left>
      <right/>
      <top/>
      <bottom style="thin">
        <color auto="1"/>
      </bottom>
      <diagonal/>
    </border>
    <border>
      <left/>
      <right style="thin">
        <color indexed="8"/>
      </right>
      <top/>
      <bottom style="thin">
        <color auto="1"/>
      </bottom>
      <diagonal/>
    </border>
    <border>
      <left style="thin">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9"/>
      </left>
      <right/>
      <top/>
      <bottom style="thin">
        <color indexed="8"/>
      </bottom>
      <diagonal/>
    </border>
    <border>
      <left style="thin">
        <color indexed="8"/>
      </left>
      <right/>
      <top style="thin">
        <color auto="1"/>
      </top>
      <bottom style="thin">
        <color indexed="9"/>
      </bottom>
      <diagonal/>
    </border>
    <border>
      <left/>
      <right/>
      <top style="thin">
        <color auto="1"/>
      </top>
      <bottom style="thin">
        <color indexed="9"/>
      </bottom>
      <diagonal/>
    </border>
    <border>
      <left/>
      <right style="thin">
        <color indexed="8"/>
      </right>
      <top style="thin">
        <color auto="1"/>
      </top>
      <bottom style="thin">
        <color indexed="9"/>
      </bottom>
      <diagonal/>
    </border>
    <border>
      <left style="thin">
        <color indexed="8"/>
      </left>
      <right/>
      <top style="double">
        <color auto="1"/>
      </top>
      <bottom style="thin">
        <color indexed="9"/>
      </bottom>
      <diagonal/>
    </border>
    <border>
      <left/>
      <right/>
      <top style="double">
        <color auto="1"/>
      </top>
      <bottom style="thin">
        <color indexed="9"/>
      </bottom>
      <diagonal/>
    </border>
    <border>
      <left/>
      <right style="thin">
        <color indexed="8"/>
      </right>
      <top style="double">
        <color auto="1"/>
      </top>
      <bottom style="thin">
        <color indexed="9"/>
      </bottom>
      <diagonal/>
    </border>
    <border>
      <left style="thin">
        <color indexed="8"/>
      </left>
      <right/>
      <top style="thin">
        <color auto="1"/>
      </top>
      <bottom style="double">
        <color auto="1"/>
      </bottom>
      <diagonal/>
    </border>
    <border>
      <left/>
      <right/>
      <top style="thin">
        <color auto="1"/>
      </top>
      <bottom style="double">
        <color auto="1"/>
      </bottom>
      <diagonal/>
    </border>
    <border>
      <left/>
      <right style="thin">
        <color indexed="8"/>
      </right>
      <top style="thin">
        <color auto="1"/>
      </top>
      <bottom style="double">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auto="1"/>
      </right>
      <top style="thin">
        <color indexed="9"/>
      </top>
      <bottom/>
      <diagonal/>
    </border>
    <border>
      <left/>
      <right style="thin">
        <color auto="1"/>
      </right>
      <top/>
      <bottom style="thin">
        <color indexed="9"/>
      </bottom>
      <diagonal/>
    </border>
    <border>
      <left style="thin">
        <color auto="1"/>
      </left>
      <right/>
      <top style="thin">
        <color indexed="9"/>
      </top>
      <bottom style="thin">
        <color indexed="9"/>
      </bottom>
      <diagonal/>
    </border>
    <border>
      <left style="thin">
        <color auto="1"/>
      </left>
      <right/>
      <top style="thin">
        <color indexed="8"/>
      </top>
      <bottom style="thin">
        <color indexed="9"/>
      </bottom>
      <diagonal/>
    </border>
    <border>
      <left style="thin">
        <color auto="1"/>
      </left>
      <right style="thin">
        <color indexed="9"/>
      </right>
      <top style="thin">
        <color indexed="9"/>
      </top>
      <bottom style="thin">
        <color indexed="9"/>
      </bottom>
      <diagonal/>
    </border>
    <border>
      <left style="thin">
        <color auto="1"/>
      </left>
      <right/>
      <top/>
      <bottom style="thin">
        <color indexed="9"/>
      </bottom>
      <diagonal/>
    </border>
    <border>
      <left style="thin">
        <color auto="1"/>
      </left>
      <right/>
      <top style="thin">
        <color indexed="9"/>
      </top>
      <bottom/>
      <diagonal/>
    </border>
    <border>
      <left style="thin">
        <color auto="1"/>
      </left>
      <right/>
      <top style="thin">
        <color indexed="9"/>
      </top>
      <bottom style="thin">
        <color auto="1"/>
      </bottom>
      <diagonal/>
    </border>
    <border>
      <left/>
      <right style="thin">
        <color auto="1"/>
      </right>
      <top style="thin">
        <color indexed="9"/>
      </top>
      <bottom style="thin">
        <color auto="1"/>
      </bottom>
      <diagonal/>
    </border>
    <border>
      <left/>
      <right style="thin">
        <color auto="1"/>
      </right>
      <top style="thin">
        <color indexed="9"/>
      </top>
      <bottom style="thin">
        <color indexed="9"/>
      </bottom>
      <diagonal/>
    </border>
  </borders>
  <cellStyleXfs count="4">
    <xf numFmtId="0" fontId="0" fillId="0" borderId="0">
      <alignment vertical="center"/>
    </xf>
    <xf numFmtId="38" fontId="1" fillId="0" borderId="0">
      <alignment vertical="center"/>
    </xf>
    <xf numFmtId="0" fontId="1" fillId="0" borderId="0">
      <alignment vertical="center"/>
    </xf>
    <xf numFmtId="38" fontId="21" fillId="0" borderId="0" applyFont="0" applyFill="0" applyBorder="0" applyAlignment="0" applyProtection="0">
      <alignment vertical="center"/>
    </xf>
  </cellStyleXfs>
  <cellXfs count="672">
    <xf numFmtId="0" fontId="0" fillId="0" borderId="0" xfId="0">
      <alignment vertical="center"/>
    </xf>
    <xf numFmtId="49" fontId="4" fillId="0" borderId="0" xfId="1" applyNumberFormat="1" applyFont="1" applyFill="1" applyBorder="1" applyAlignment="1" applyProtection="1"/>
    <xf numFmtId="0" fontId="0" fillId="2" borderId="1" xfId="0" applyFont="1" applyFill="1" applyBorder="1" applyAlignment="1">
      <alignment horizontal="center" vertical="center" wrapText="1"/>
    </xf>
    <xf numFmtId="0" fontId="7" fillId="2" borderId="0" xfId="0" applyFont="1" applyFill="1" applyAlignment="1">
      <alignment horizontal="left" vertical="center"/>
    </xf>
    <xf numFmtId="0" fontId="1" fillId="2" borderId="0" xfId="0" applyFont="1" applyFill="1" applyAlignment="1">
      <alignment horizontal="center"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1" fillId="2" borderId="0" xfId="0" applyFont="1" applyFill="1">
      <alignment vertical="center"/>
    </xf>
    <xf numFmtId="0" fontId="0" fillId="2" borderId="2" xfId="0" applyFont="1" applyFill="1" applyBorder="1" applyAlignment="1">
      <alignment horizontal="center" vertical="center" wrapText="1"/>
    </xf>
    <xf numFmtId="0" fontId="1" fillId="0" borderId="0" xfId="0" applyFont="1">
      <alignment vertical="center"/>
    </xf>
    <xf numFmtId="0" fontId="6" fillId="3" borderId="0" xfId="0" applyFont="1" applyFill="1" applyBorder="1" applyAlignment="1">
      <alignment vertical="center" wrapText="1"/>
    </xf>
    <xf numFmtId="0" fontId="22" fillId="0" borderId="0" xfId="0" applyFont="1">
      <alignment vertical="center"/>
    </xf>
    <xf numFmtId="0" fontId="22" fillId="3" borderId="0" xfId="0" applyFont="1" applyFill="1" applyAlignment="1">
      <alignment horizontal="center" vertical="center"/>
    </xf>
    <xf numFmtId="0" fontId="22" fillId="3" borderId="6" xfId="0" applyFont="1" applyFill="1" applyBorder="1" applyAlignment="1">
      <alignment vertical="center" wrapText="1"/>
    </xf>
    <xf numFmtId="0" fontId="22" fillId="3" borderId="0" xfId="0" applyFont="1" applyFill="1">
      <alignment vertical="center"/>
    </xf>
    <xf numFmtId="0" fontId="22"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5" fillId="3" borderId="0" xfId="0" applyFont="1" applyFill="1">
      <alignment vertical="center"/>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lignment vertical="center"/>
    </xf>
    <xf numFmtId="0" fontId="0" fillId="2" borderId="3" xfId="0" applyFont="1" applyFill="1" applyBorder="1" applyAlignment="1">
      <alignment horizontal="center" vertical="center" wrapText="1"/>
    </xf>
    <xf numFmtId="49" fontId="6" fillId="2" borderId="10" xfId="0" applyNumberFormat="1" applyFont="1" applyFill="1" applyBorder="1" applyAlignment="1">
      <alignment vertical="center" wrapText="1"/>
    </xf>
    <xf numFmtId="0" fontId="6" fillId="2" borderId="11" xfId="0" applyFont="1" applyFill="1" applyBorder="1" applyAlignment="1">
      <alignment vertical="center" wrapText="1"/>
    </xf>
    <xf numFmtId="49" fontId="6" fillId="2" borderId="0" xfId="0" applyNumberFormat="1" applyFont="1" applyFill="1" applyBorder="1" applyAlignment="1">
      <alignment vertical="center" wrapText="1"/>
    </xf>
    <xf numFmtId="0" fontId="22" fillId="7" borderId="0" xfId="0" applyFont="1" applyFill="1" applyBorder="1">
      <alignment vertical="center"/>
    </xf>
    <xf numFmtId="0" fontId="22" fillId="3" borderId="12" xfId="0" applyFont="1" applyFill="1" applyBorder="1" applyAlignment="1">
      <alignment horizontal="center" vertical="center" wrapText="1"/>
    </xf>
    <xf numFmtId="0" fontId="22" fillId="3" borderId="2" xfId="0" applyFont="1" applyFill="1" applyBorder="1" applyAlignment="1">
      <alignmen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38" fontId="12" fillId="3" borderId="0" xfId="3" applyFont="1" applyFill="1" applyBorder="1" applyAlignment="1">
      <alignment horizontal="right" vertical="center" shrinkToFit="1"/>
    </xf>
    <xf numFmtId="38" fontId="23" fillId="0" borderId="0" xfId="3" applyFont="1" applyBorder="1" applyAlignment="1">
      <alignment horizontal="right" vertical="center" shrinkToFit="1"/>
    </xf>
    <xf numFmtId="38" fontId="15" fillId="4" borderId="13" xfId="3" applyFont="1" applyFill="1" applyBorder="1" applyAlignment="1">
      <alignment horizontal="center" vertical="center"/>
    </xf>
    <xf numFmtId="38" fontId="15" fillId="4" borderId="14" xfId="3" applyFont="1" applyFill="1" applyBorder="1" applyAlignment="1">
      <alignment horizontal="center" vertical="center"/>
    </xf>
    <xf numFmtId="38" fontId="1" fillId="0" borderId="0" xfId="3" applyFont="1">
      <alignment vertical="center"/>
    </xf>
    <xf numFmtId="38" fontId="23" fillId="0" borderId="15" xfId="3" applyFont="1" applyBorder="1" applyAlignment="1">
      <alignment horizontal="left" vertical="center" shrinkToFit="1"/>
    </xf>
    <xf numFmtId="0" fontId="9" fillId="2" borderId="0" xfId="0" applyFont="1" applyFill="1" applyAlignment="1">
      <alignment horizontal="center" vertical="center"/>
    </xf>
    <xf numFmtId="0" fontId="9" fillId="0" borderId="0" xfId="0" applyFont="1">
      <alignment vertical="center"/>
    </xf>
    <xf numFmtId="0" fontId="22" fillId="2" borderId="1" xfId="0" applyFont="1" applyFill="1" applyBorder="1" applyAlignment="1">
      <alignment horizontal="center" vertical="center" wrapText="1"/>
    </xf>
    <xf numFmtId="0" fontId="5" fillId="2" borderId="0" xfId="0" applyFont="1" applyFill="1" applyAlignment="1">
      <alignment horizontal="left" vertical="center"/>
    </xf>
    <xf numFmtId="0" fontId="22" fillId="2" borderId="3" xfId="0" applyFont="1" applyFill="1" applyBorder="1" applyAlignment="1">
      <alignment horizontal="center" vertical="center" wrapText="1"/>
    </xf>
    <xf numFmtId="0" fontId="9" fillId="2" borderId="0" xfId="0" applyFont="1" applyFill="1">
      <alignment vertical="center"/>
    </xf>
    <xf numFmtId="0" fontId="22" fillId="2" borderId="3" xfId="0" applyFont="1" applyFill="1" applyBorder="1" applyAlignment="1">
      <alignment vertical="center" wrapText="1"/>
    </xf>
    <xf numFmtId="38" fontId="14" fillId="4" borderId="13" xfId="3" applyFont="1" applyFill="1" applyBorder="1" applyAlignment="1">
      <alignment horizontal="center" vertical="center"/>
    </xf>
    <xf numFmtId="38" fontId="14" fillId="4" borderId="14" xfId="3"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vertical="center" wrapText="1"/>
    </xf>
    <xf numFmtId="0" fontId="24" fillId="2" borderId="16" xfId="0" applyFont="1" applyFill="1" applyBorder="1" applyAlignment="1">
      <alignment vertical="center" wrapText="1"/>
    </xf>
    <xf numFmtId="0" fontId="24" fillId="0" borderId="1" xfId="0" applyFont="1" applyBorder="1" applyAlignment="1">
      <alignment vertical="center" shrinkToFit="1"/>
    </xf>
    <xf numFmtId="0" fontId="6" fillId="2" borderId="0" xfId="0" applyFont="1" applyFill="1">
      <alignment vertical="center"/>
    </xf>
    <xf numFmtId="0" fontId="6" fillId="2" borderId="17" xfId="0" applyFont="1" applyFill="1" applyBorder="1" applyAlignment="1">
      <alignment vertical="center" wrapText="1"/>
    </xf>
    <xf numFmtId="0" fontId="6" fillId="2" borderId="8" xfId="0" applyFont="1" applyFill="1" applyBorder="1" applyAlignment="1">
      <alignment vertical="center" wrapText="1"/>
    </xf>
    <xf numFmtId="38" fontId="9" fillId="0" borderId="0" xfId="3" applyFont="1">
      <alignment vertical="center"/>
    </xf>
    <xf numFmtId="0" fontId="24" fillId="3" borderId="19" xfId="0" applyFont="1" applyFill="1" applyBorder="1" applyAlignment="1">
      <alignment vertical="center" wrapText="1"/>
    </xf>
    <xf numFmtId="49" fontId="24" fillId="3" borderId="20" xfId="0" applyNumberFormat="1" applyFont="1" applyFill="1" applyBorder="1" applyAlignment="1">
      <alignment horizontal="left" vertical="center" wrapText="1"/>
    </xf>
    <xf numFmtId="0" fontId="25" fillId="3" borderId="19" xfId="0" applyFont="1" applyFill="1" applyBorder="1" applyAlignment="1">
      <alignment vertical="center" wrapText="1"/>
    </xf>
    <xf numFmtId="49" fontId="25" fillId="3" borderId="20" xfId="0" applyNumberFormat="1" applyFont="1" applyFill="1" applyBorder="1" applyAlignment="1">
      <alignment horizontal="left" vertical="center" wrapText="1"/>
    </xf>
    <xf numFmtId="0" fontId="24" fillId="3" borderId="6" xfId="0" applyFont="1" applyFill="1" applyBorder="1" applyAlignment="1">
      <alignment vertical="center" wrapText="1"/>
    </xf>
    <xf numFmtId="0" fontId="24" fillId="3" borderId="21" xfId="0" applyFont="1" applyFill="1" applyBorder="1" applyAlignment="1">
      <alignment vertical="center" wrapText="1"/>
    </xf>
    <xf numFmtId="0" fontId="25" fillId="2" borderId="16" xfId="0" applyFont="1" applyFill="1" applyBorder="1" applyAlignment="1">
      <alignment vertical="center" wrapText="1"/>
    </xf>
    <xf numFmtId="49" fontId="14" fillId="2" borderId="10" xfId="0" applyNumberFormat="1" applyFont="1" applyFill="1" applyBorder="1" applyAlignment="1">
      <alignment vertical="center" wrapText="1"/>
    </xf>
    <xf numFmtId="0" fontId="14" fillId="2" borderId="0" xfId="0" applyFont="1" applyFill="1">
      <alignment vertical="center"/>
    </xf>
    <xf numFmtId="0" fontId="14" fillId="2" borderId="17" xfId="0" applyFont="1" applyFill="1" applyBorder="1" applyAlignment="1">
      <alignment vertical="center" wrapText="1"/>
    </xf>
    <xf numFmtId="49" fontId="14" fillId="2" borderId="0" xfId="0" applyNumberFormat="1" applyFont="1" applyFill="1" applyBorder="1" applyAlignment="1">
      <alignment vertical="center" wrapText="1"/>
    </xf>
    <xf numFmtId="49" fontId="8" fillId="0" borderId="7" xfId="2" applyNumberFormat="1" applyFont="1" applyBorder="1" applyAlignment="1"/>
    <xf numFmtId="49" fontId="8" fillId="0" borderId="0" xfId="2" applyNumberFormat="1" applyFont="1" applyBorder="1" applyAlignment="1"/>
    <xf numFmtId="49" fontId="8" fillId="0" borderId="0" xfId="2" applyNumberFormat="1" applyFont="1" applyAlignment="1"/>
    <xf numFmtId="49" fontId="8" fillId="8" borderId="27" xfId="1" applyNumberFormat="1" applyFont="1" applyFill="1" applyBorder="1" applyAlignment="1" applyProtection="1">
      <alignment horizontal="center" vertical="center" wrapText="1"/>
    </xf>
    <xf numFmtId="49" fontId="16" fillId="8" borderId="27" xfId="1" applyNumberFormat="1" applyFont="1" applyFill="1" applyBorder="1" applyAlignment="1" applyProtection="1">
      <alignment horizontal="center" vertical="center" wrapText="1"/>
    </xf>
    <xf numFmtId="49" fontId="16" fillId="0" borderId="7" xfId="2" applyNumberFormat="1" applyFont="1" applyBorder="1" applyAlignment="1"/>
    <xf numFmtId="176" fontId="8" fillId="0" borderId="28" xfId="1" applyNumberFormat="1" applyFont="1" applyFill="1" applyBorder="1" applyAlignment="1" applyProtection="1">
      <alignment horizontal="right"/>
    </xf>
    <xf numFmtId="176" fontId="16" fillId="0" borderId="28" xfId="1" applyNumberFormat="1" applyFont="1" applyFill="1" applyBorder="1" applyAlignment="1" applyProtection="1">
      <alignment horizontal="right"/>
    </xf>
    <xf numFmtId="49" fontId="16" fillId="0" borderId="0" xfId="2" applyNumberFormat="1" applyFont="1" applyBorder="1" applyAlignment="1"/>
    <xf numFmtId="176" fontId="8" fillId="0" borderId="29" xfId="1" applyNumberFormat="1" applyFont="1" applyFill="1" applyBorder="1" applyAlignment="1" applyProtection="1">
      <alignment horizontal="right"/>
    </xf>
    <xf numFmtId="176" fontId="16" fillId="0" borderId="29" xfId="1" applyNumberFormat="1" applyFont="1" applyFill="1" applyBorder="1" applyAlignment="1" applyProtection="1">
      <alignment horizontal="right"/>
    </xf>
    <xf numFmtId="176" fontId="16" fillId="0" borderId="27" xfId="1" applyNumberFormat="1" applyFont="1" applyFill="1" applyBorder="1" applyAlignment="1" applyProtection="1">
      <alignment horizontal="right"/>
    </xf>
    <xf numFmtId="176" fontId="8" fillId="0" borderId="30" xfId="1" applyNumberFormat="1" applyFont="1" applyFill="1" applyBorder="1" applyAlignment="1" applyProtection="1">
      <alignment horizontal="right"/>
    </xf>
    <xf numFmtId="176" fontId="16" fillId="0" borderId="30" xfId="1" applyNumberFormat="1" applyFont="1" applyFill="1" applyBorder="1" applyAlignment="1" applyProtection="1">
      <alignment horizontal="right"/>
    </xf>
    <xf numFmtId="49" fontId="16" fillId="0" borderId="8" xfId="2" applyNumberFormat="1" applyFont="1" applyBorder="1" applyAlignment="1">
      <alignment horizontal="left"/>
    </xf>
    <xf numFmtId="49" fontId="16" fillId="0" borderId="9" xfId="2" applyNumberFormat="1" applyFont="1" applyBorder="1" applyAlignment="1">
      <alignment horizontal="left"/>
    </xf>
    <xf numFmtId="176" fontId="16" fillId="0" borderId="31" xfId="1" applyNumberFormat="1" applyFont="1" applyFill="1" applyBorder="1" applyAlignment="1" applyProtection="1">
      <alignment horizontal="right"/>
    </xf>
    <xf numFmtId="49" fontId="8" fillId="0" borderId="0" xfId="1" applyNumberFormat="1" applyFont="1" applyFill="1" applyBorder="1" applyAlignment="1" applyProtection="1"/>
    <xf numFmtId="176" fontId="16" fillId="0" borderId="32" xfId="1" applyNumberFormat="1" applyFont="1" applyFill="1" applyBorder="1" applyAlignment="1" applyProtection="1">
      <alignment horizontal="right"/>
    </xf>
    <xf numFmtId="176" fontId="16" fillId="0" borderId="33" xfId="1" applyNumberFormat="1" applyFont="1" applyFill="1" applyBorder="1" applyAlignment="1" applyProtection="1">
      <alignment horizontal="right"/>
    </xf>
    <xf numFmtId="49" fontId="8" fillId="8" borderId="27" xfId="1" applyNumberFormat="1" applyFont="1" applyFill="1" applyBorder="1" applyAlignment="1" applyProtection="1">
      <alignment horizontal="center" vertical="center" shrinkToFit="1"/>
    </xf>
    <xf numFmtId="176" fontId="8" fillId="0" borderId="30" xfId="1" applyNumberFormat="1" applyFont="1" applyFill="1" applyBorder="1" applyAlignment="1" applyProtection="1">
      <alignment horizontal="right" shrinkToFit="1"/>
    </xf>
    <xf numFmtId="176" fontId="16" fillId="0" borderId="31" xfId="1" applyNumberFormat="1" applyFont="1" applyFill="1" applyBorder="1" applyAlignment="1" applyProtection="1">
      <alignment horizontal="right" shrinkToFit="1"/>
    </xf>
    <xf numFmtId="49" fontId="16" fillId="0" borderId="0" xfId="2" applyNumberFormat="1" applyFont="1" applyAlignment="1"/>
    <xf numFmtId="176" fontId="8" fillId="0" borderId="28" xfId="1" applyNumberFormat="1" applyFont="1" applyFill="1" applyBorder="1" applyAlignment="1" applyProtection="1">
      <alignment horizontal="right" shrinkToFit="1"/>
    </xf>
    <xf numFmtId="176" fontId="8" fillId="0" borderId="34" xfId="1" applyNumberFormat="1" applyFont="1" applyFill="1" applyBorder="1" applyAlignment="1" applyProtection="1">
      <alignment horizontal="right" shrinkToFit="1"/>
    </xf>
    <xf numFmtId="49" fontId="16" fillId="8" borderId="27" xfId="1" applyNumberFormat="1" applyFont="1" applyFill="1" applyBorder="1" applyAlignment="1" applyProtection="1">
      <alignment horizontal="center" vertical="center" shrinkToFit="1"/>
    </xf>
    <xf numFmtId="176" fontId="16" fillId="0" borderId="34" xfId="1" applyNumberFormat="1" applyFont="1" applyFill="1" applyBorder="1" applyAlignment="1" applyProtection="1">
      <alignment horizontal="right" shrinkToFit="1"/>
    </xf>
    <xf numFmtId="176" fontId="16" fillId="0" borderId="28" xfId="1" applyNumberFormat="1" applyFont="1" applyFill="1" applyBorder="1" applyAlignment="1" applyProtection="1">
      <alignment horizontal="right" shrinkToFit="1"/>
    </xf>
    <xf numFmtId="176" fontId="8" fillId="0" borderId="0" xfId="1" applyNumberFormat="1" applyFont="1" applyFill="1" applyBorder="1" applyAlignment="1" applyProtection="1">
      <alignment horizontal="right" shrinkToFit="1"/>
    </xf>
    <xf numFmtId="176" fontId="16" fillId="0" borderId="0" xfId="1" applyNumberFormat="1" applyFont="1" applyFill="1" applyBorder="1" applyAlignment="1" applyProtection="1">
      <alignment horizontal="right" shrinkToFit="1"/>
    </xf>
    <xf numFmtId="176" fontId="8" fillId="0" borderId="7" xfId="1" applyNumberFormat="1" applyFont="1" applyFill="1" applyBorder="1" applyAlignment="1" applyProtection="1">
      <alignment horizontal="right" shrinkToFit="1"/>
    </xf>
    <xf numFmtId="176" fontId="8" fillId="0" borderId="33" xfId="1" applyNumberFormat="1" applyFont="1" applyFill="1" applyBorder="1" applyAlignment="1" applyProtection="1">
      <alignment horizontal="right" shrinkToFit="1"/>
    </xf>
    <xf numFmtId="176" fontId="16" fillId="0" borderId="33" xfId="1" applyNumberFormat="1" applyFont="1" applyFill="1" applyBorder="1" applyAlignment="1" applyProtection="1">
      <alignment horizontal="right" shrinkToFit="1"/>
    </xf>
    <xf numFmtId="176" fontId="8" fillId="0" borderId="30" xfId="1" applyNumberFormat="1" applyFont="1" applyFill="1" applyBorder="1" applyAlignment="1" applyProtection="1">
      <alignment horizontal="right" vertical="center" shrinkToFit="1"/>
    </xf>
    <xf numFmtId="0" fontId="24" fillId="0" borderId="37" xfId="0" applyFont="1" applyBorder="1" applyAlignment="1">
      <alignment horizontal="left"/>
    </xf>
    <xf numFmtId="38" fontId="8" fillId="0" borderId="38" xfId="1" applyFont="1" applyFill="1" applyBorder="1" applyAlignment="1" applyProtection="1">
      <alignment horizontal="right"/>
    </xf>
    <xf numFmtId="38" fontId="8" fillId="0" borderId="28" xfId="1" applyFont="1" applyFill="1" applyBorder="1" applyAlignment="1" applyProtection="1">
      <alignment horizontal="right"/>
    </xf>
    <xf numFmtId="38" fontId="8" fillId="0" borderId="39" xfId="1" applyFont="1" applyFill="1" applyBorder="1" applyAlignment="1" applyProtection="1">
      <alignment horizontal="right"/>
    </xf>
    <xf numFmtId="38" fontId="8" fillId="0" borderId="30" xfId="1" applyFont="1" applyFill="1" applyBorder="1" applyAlignment="1" applyProtection="1">
      <alignment horizontal="right"/>
    </xf>
    <xf numFmtId="38" fontId="16" fillId="0" borderId="40" xfId="1" applyFont="1" applyFill="1" applyBorder="1" applyAlignment="1" applyProtection="1">
      <alignment horizontal="right"/>
    </xf>
    <xf numFmtId="49" fontId="19" fillId="8" borderId="27" xfId="1" applyNumberFormat="1" applyFont="1" applyFill="1" applyBorder="1" applyAlignment="1" applyProtection="1">
      <alignment horizontal="center" vertical="center" wrapText="1" shrinkToFit="1"/>
    </xf>
    <xf numFmtId="0" fontId="22" fillId="0" borderId="0" xfId="0" applyFont="1" applyBorder="1" applyAlignment="1">
      <alignment shrinkToFit="1"/>
    </xf>
    <xf numFmtId="0" fontId="25" fillId="0" borderId="41" xfId="0" applyFont="1" applyBorder="1" applyAlignment="1">
      <alignment horizontal="left" vertical="center"/>
    </xf>
    <xf numFmtId="49" fontId="20" fillId="8" borderId="27" xfId="1" applyNumberFormat="1" applyFont="1" applyFill="1" applyBorder="1" applyAlignment="1" applyProtection="1">
      <alignment horizontal="center" vertical="center" wrapText="1" shrinkToFit="1"/>
    </xf>
    <xf numFmtId="176" fontId="16" fillId="0" borderId="30" xfId="1" applyNumberFormat="1" applyFont="1" applyFill="1" applyBorder="1" applyAlignment="1" applyProtection="1">
      <alignment horizontal="right"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25" fillId="0" borderId="23" xfId="0" applyFont="1" applyBorder="1" applyAlignment="1">
      <alignment horizontal="left" vertical="center"/>
    </xf>
    <xf numFmtId="49" fontId="4" fillId="0" borderId="0" xfId="2" applyNumberFormat="1" applyFont="1" applyAlignment="1"/>
    <xf numFmtId="0" fontId="12" fillId="3" borderId="0" xfId="0" applyFont="1" applyFill="1" applyBorder="1" applyAlignment="1">
      <alignment horizontal="right" vertical="center" shrinkToFit="1"/>
    </xf>
    <xf numFmtId="181" fontId="4" fillId="0" borderId="0" xfId="2" applyNumberFormat="1" applyFont="1" applyAlignment="1"/>
    <xf numFmtId="0" fontId="12" fillId="7" borderId="0" xfId="0" applyFont="1" applyFill="1" applyBorder="1" applyAlignment="1">
      <alignment horizontal="left" vertical="center" shrinkToFit="1"/>
    </xf>
    <xf numFmtId="38" fontId="12" fillId="7" borderId="0" xfId="3" applyFont="1" applyFill="1" applyBorder="1" applyAlignment="1">
      <alignment horizontal="right" vertical="center" shrinkToFit="1"/>
    </xf>
    <xf numFmtId="38" fontId="23" fillId="7" borderId="0" xfId="3" applyFont="1" applyFill="1" applyBorder="1" applyAlignment="1">
      <alignment horizontal="left" vertical="center" shrinkToFit="1"/>
    </xf>
    <xf numFmtId="38" fontId="23" fillId="7" borderId="0" xfId="3" applyFont="1" applyFill="1" applyBorder="1" applyAlignment="1">
      <alignment horizontal="right" vertical="center" shrinkToFit="1"/>
    </xf>
    <xf numFmtId="0" fontId="22" fillId="0" borderId="0" xfId="0" applyFont="1" applyFill="1">
      <alignment vertical="center"/>
    </xf>
    <xf numFmtId="0" fontId="22" fillId="0" borderId="0" xfId="0" applyFont="1" applyFill="1" applyBorder="1">
      <alignment vertical="center"/>
    </xf>
    <xf numFmtId="0" fontId="6" fillId="0" borderId="0" xfId="0" applyFont="1" applyFill="1" applyBorder="1" applyAlignment="1">
      <alignment vertical="center" shrinkToFit="1"/>
    </xf>
    <xf numFmtId="0" fontId="22" fillId="0" borderId="0" xfId="0" applyFont="1" applyFill="1" applyBorder="1" applyAlignment="1">
      <alignment vertical="center" wrapText="1"/>
    </xf>
    <xf numFmtId="0" fontId="22"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0" fillId="0" borderId="0" xfId="0" applyNumberFormat="1" applyFill="1">
      <alignment vertical="center"/>
    </xf>
    <xf numFmtId="0" fontId="0" fillId="0" borderId="0" xfId="0" applyFill="1" applyAlignment="1">
      <alignment horizontal="left" vertical="center" indent="1"/>
    </xf>
    <xf numFmtId="0" fontId="0" fillId="0" borderId="0" xfId="0" applyFill="1" applyAlignment="1">
      <alignment horizontal="left" vertical="center" indent="2"/>
    </xf>
    <xf numFmtId="0" fontId="0" fillId="0" borderId="0" xfId="0" applyFill="1" applyAlignment="1">
      <alignment horizontal="left" vertical="center" indent="3"/>
    </xf>
    <xf numFmtId="49" fontId="25" fillId="0" borderId="20" xfId="0" applyNumberFormat="1" applyFont="1" applyFill="1" applyBorder="1" applyAlignment="1">
      <alignment horizontal="left" vertical="center" wrapText="1"/>
    </xf>
    <xf numFmtId="49" fontId="24" fillId="0" borderId="20" xfId="0" applyNumberFormat="1" applyFont="1" applyFill="1" applyBorder="1" applyAlignment="1">
      <alignment horizontal="left" vertical="center" wrapText="1"/>
    </xf>
    <xf numFmtId="0" fontId="24" fillId="0" borderId="6" xfId="0" applyFont="1" applyFill="1" applyBorder="1" applyAlignment="1">
      <alignment vertical="center" wrapText="1"/>
    </xf>
    <xf numFmtId="0" fontId="24" fillId="0" borderId="21" xfId="0" applyFont="1" applyFill="1" applyBorder="1" applyAlignment="1">
      <alignment vertical="center" wrapText="1"/>
    </xf>
    <xf numFmtId="0" fontId="14" fillId="3" borderId="18" xfId="0" applyFont="1" applyFill="1" applyBorder="1" applyAlignment="1">
      <alignment vertical="center" shrinkToFit="1"/>
    </xf>
    <xf numFmtId="176" fontId="6" fillId="7" borderId="22"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6" fillId="0" borderId="5" xfId="0" applyFont="1" applyFill="1" applyBorder="1" applyAlignment="1">
      <alignment vertical="center" shrinkToFit="1"/>
    </xf>
    <xf numFmtId="0" fontId="12" fillId="3" borderId="0" xfId="0" applyFont="1" applyFill="1" applyBorder="1" applyAlignment="1">
      <alignment horizontal="center" vertical="center" shrinkToFit="1"/>
    </xf>
    <xf numFmtId="0" fontId="12" fillId="3" borderId="0" xfId="0" applyFont="1" applyFill="1" applyBorder="1" applyAlignment="1">
      <alignment horizontal="left" vertical="center" shrinkToFit="1"/>
    </xf>
    <xf numFmtId="0" fontId="6" fillId="5" borderId="7" xfId="2" applyFont="1" applyFill="1" applyBorder="1" applyAlignment="1">
      <alignment vertical="center" shrinkToFit="1"/>
    </xf>
    <xf numFmtId="0" fontId="6" fillId="5" borderId="0" xfId="2" applyFont="1" applyFill="1" applyBorder="1" applyAlignment="1">
      <alignment vertical="center" shrinkToFit="1"/>
    </xf>
    <xf numFmtId="0" fontId="22" fillId="0" borderId="0" xfId="0" applyFont="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0" fontId="22" fillId="0" borderId="23" xfId="0" applyFont="1" applyFill="1" applyBorder="1" applyAlignment="1">
      <alignment vertical="center" wrapText="1"/>
    </xf>
    <xf numFmtId="0" fontId="6" fillId="0" borderId="18" xfId="0" applyFont="1" applyBorder="1" applyAlignment="1">
      <alignment vertical="center" shrinkToFit="1"/>
    </xf>
    <xf numFmtId="0" fontId="14" fillId="3" borderId="5" xfId="0" applyFont="1" applyFill="1" applyBorder="1" applyAlignment="1">
      <alignment vertical="center" shrinkToFit="1"/>
    </xf>
    <xf numFmtId="49" fontId="4" fillId="0" borderId="0" xfId="2" applyNumberFormat="1" applyFont="1" applyAlignment="1"/>
    <xf numFmtId="0" fontId="0" fillId="0" borderId="0" xfId="0" applyAlignment="1">
      <alignment shrinkToFit="1"/>
    </xf>
    <xf numFmtId="0" fontId="14" fillId="2" borderId="10" xfId="0" applyFont="1" applyFill="1" applyBorder="1" applyAlignment="1">
      <alignment vertical="center" shrinkToFi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0" fontId="6" fillId="2" borderId="10" xfId="0" applyFont="1" applyFill="1" applyBorder="1" applyAlignment="1">
      <alignment vertical="center" shrinkToFit="1"/>
    </xf>
    <xf numFmtId="38" fontId="12" fillId="3" borderId="0" xfId="3" applyFont="1" applyFill="1" applyBorder="1" applyAlignment="1">
      <alignment horizontal="left" vertical="center" shrinkToFit="1"/>
    </xf>
    <xf numFmtId="0" fontId="6" fillId="3" borderId="5" xfId="0" applyFont="1" applyFill="1" applyBorder="1" applyAlignment="1">
      <alignment vertical="center" shrinkToFit="1"/>
    </xf>
    <xf numFmtId="0" fontId="25" fillId="0" borderId="100" xfId="0" applyFont="1" applyFill="1" applyBorder="1" applyAlignment="1">
      <alignment vertical="center" wrapText="1"/>
    </xf>
    <xf numFmtId="0" fontId="24" fillId="0" borderId="100" xfId="0" applyFont="1" applyFill="1" applyBorder="1" applyAlignment="1">
      <alignment vertical="center" wrapText="1"/>
    </xf>
    <xf numFmtId="0" fontId="22" fillId="3" borderId="35" xfId="0" applyFont="1" applyFill="1" applyBorder="1">
      <alignment vertical="center"/>
    </xf>
    <xf numFmtId="0" fontId="25" fillId="3" borderId="0" xfId="0" applyFont="1" applyFill="1" applyBorder="1">
      <alignment vertical="center"/>
    </xf>
    <xf numFmtId="0" fontId="22" fillId="3" borderId="0" xfId="0" applyFont="1" applyFill="1" applyBorder="1">
      <alignment vertical="center"/>
    </xf>
    <xf numFmtId="0" fontId="22" fillId="3" borderId="42" xfId="0" applyFont="1" applyFill="1" applyBorder="1">
      <alignment vertical="center"/>
    </xf>
    <xf numFmtId="0" fontId="24" fillId="3" borderId="0" xfId="0" applyFont="1" applyFill="1" applyBorder="1">
      <alignment vertical="center"/>
    </xf>
    <xf numFmtId="0" fontId="25" fillId="3" borderId="0" xfId="0" applyFont="1" applyFill="1" applyBorder="1" applyAlignment="1">
      <alignment horizontal="left" vertical="center" wrapText="1"/>
    </xf>
    <xf numFmtId="0" fontId="0" fillId="0" borderId="0" xfId="0" applyAlignment="1">
      <alignment vertical="center" shrinkToFit="1"/>
    </xf>
    <xf numFmtId="0" fontId="6" fillId="0" borderId="10"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22" fillId="3" borderId="62" xfId="0" applyFont="1" applyFill="1" applyBorder="1" applyAlignment="1">
      <alignment vertical="center" wrapText="1"/>
    </xf>
    <xf numFmtId="0" fontId="22" fillId="3" borderId="59" xfId="0" applyFont="1" applyFill="1" applyBorder="1" applyAlignment="1">
      <alignment vertical="center" wrapText="1"/>
    </xf>
    <xf numFmtId="0" fontId="22" fillId="3" borderId="23" xfId="0" applyFont="1" applyFill="1" applyBorder="1" applyAlignment="1">
      <alignment vertical="center" wrapText="1"/>
    </xf>
    <xf numFmtId="0" fontId="14" fillId="3" borderId="17" xfId="0" applyFont="1" applyFill="1" applyBorder="1" applyAlignment="1">
      <alignment vertical="center" shrinkToFit="1"/>
    </xf>
    <xf numFmtId="0" fontId="14" fillId="3" borderId="18" xfId="0" applyFont="1" applyFill="1" applyBorder="1" applyAlignment="1">
      <alignment vertical="center" shrinkToFit="1"/>
    </xf>
    <xf numFmtId="0" fontId="25" fillId="0" borderId="18" xfId="0" applyFont="1" applyBorder="1" applyAlignment="1">
      <alignment vertical="center" shrinkToFit="1"/>
    </xf>
    <xf numFmtId="176" fontId="14" fillId="7" borderId="101" xfId="3" applyNumberFormat="1" applyFont="1" applyFill="1" applyBorder="1" applyAlignment="1">
      <alignment horizontal="right" vertical="center" shrinkToFit="1"/>
    </xf>
    <xf numFmtId="176" fontId="14" fillId="7" borderId="23" xfId="3" applyNumberFormat="1" applyFont="1" applyFill="1" applyBorder="1" applyAlignment="1">
      <alignment horizontal="right" vertical="center" shrinkToFit="1"/>
    </xf>
    <xf numFmtId="176" fontId="14" fillId="7" borderId="97" xfId="3" applyNumberFormat="1" applyFont="1" applyFill="1" applyBorder="1" applyAlignment="1">
      <alignment horizontal="right" vertical="center" shrinkToFit="1"/>
    </xf>
    <xf numFmtId="176" fontId="14" fillId="7" borderId="24" xfId="3" applyNumberFormat="1" applyFont="1" applyFill="1" applyBorder="1" applyAlignment="1">
      <alignment horizontal="right" vertical="center" shrinkToFit="1"/>
    </xf>
    <xf numFmtId="176" fontId="14" fillId="7" borderId="52" xfId="3" applyNumberFormat="1" applyFont="1" applyFill="1" applyBorder="1" applyAlignment="1">
      <alignment horizontal="right" vertical="center" shrinkToFit="1"/>
    </xf>
    <xf numFmtId="176" fontId="14" fillId="7" borderId="53" xfId="3" applyNumberFormat="1" applyFont="1" applyFill="1" applyBorder="1" applyAlignment="1">
      <alignment horizontal="right" vertical="center" shrinkToFit="1"/>
    </xf>
    <xf numFmtId="176" fontId="14" fillId="7" borderId="54" xfId="3" applyNumberFormat="1" applyFont="1" applyFill="1" applyBorder="1" applyAlignment="1">
      <alignment horizontal="right" vertical="center" shrinkToFit="1"/>
    </xf>
    <xf numFmtId="0" fontId="25" fillId="0" borderId="0" xfId="0" applyFont="1" applyBorder="1" applyAlignment="1">
      <alignment vertical="center" shrinkToFit="1"/>
    </xf>
    <xf numFmtId="0" fontId="25" fillId="0" borderId="0" xfId="0" applyFont="1" applyAlignment="1">
      <alignment vertical="center" shrinkToFit="1"/>
    </xf>
    <xf numFmtId="176" fontId="14" fillId="7" borderId="22" xfId="3" applyNumberFormat="1" applyFont="1" applyFill="1" applyBorder="1" applyAlignment="1">
      <alignment horizontal="right" vertical="center" shrinkToFit="1"/>
    </xf>
    <xf numFmtId="176" fontId="6" fillId="7" borderId="101" xfId="3" applyNumberFormat="1" applyFont="1" applyFill="1" applyBorder="1" applyAlignment="1">
      <alignment horizontal="right" vertical="center" shrinkToFit="1"/>
    </xf>
    <xf numFmtId="176" fontId="6" fillId="7" borderId="23" xfId="3" applyNumberFormat="1" applyFont="1" applyFill="1" applyBorder="1" applyAlignment="1">
      <alignment horizontal="right" vertical="center" shrinkToFit="1"/>
    </xf>
    <xf numFmtId="176" fontId="6" fillId="7" borderId="97" xfId="3" applyNumberFormat="1" applyFont="1" applyFill="1" applyBorder="1" applyAlignment="1">
      <alignment horizontal="right" vertical="center" shrinkToFit="1"/>
    </xf>
    <xf numFmtId="176" fontId="6" fillId="7" borderId="24" xfId="3" applyNumberFormat="1" applyFont="1" applyFill="1" applyBorder="1" applyAlignment="1">
      <alignment horizontal="right" vertical="center" shrinkToFit="1"/>
    </xf>
    <xf numFmtId="0" fontId="14" fillId="0" borderId="18" xfId="0" applyFont="1" applyFill="1" applyBorder="1" applyAlignment="1">
      <alignment vertical="center" shrinkToFit="1"/>
    </xf>
    <xf numFmtId="0" fontId="25" fillId="0" borderId="18" xfId="0" applyFont="1" applyFill="1" applyBorder="1" applyAlignment="1">
      <alignment vertical="center" shrinkToFit="1"/>
    </xf>
    <xf numFmtId="176" fontId="24" fillId="3" borderId="44" xfId="0" applyNumberFormat="1" applyFont="1" applyFill="1" applyBorder="1" applyAlignment="1">
      <alignment vertical="center" shrinkToFit="1"/>
    </xf>
    <xf numFmtId="0" fontId="26" fillId="0" borderId="45" xfId="0" applyFont="1" applyBorder="1" applyAlignment="1">
      <alignment vertical="center" shrinkToFit="1"/>
    </xf>
    <xf numFmtId="0" fontId="26" fillId="0" borderId="46" xfId="0" applyFont="1" applyBorder="1" applyAlignment="1">
      <alignment vertical="center" shrinkToFit="1"/>
    </xf>
    <xf numFmtId="176" fontId="6" fillId="0" borderId="23" xfId="3" applyNumberFormat="1" applyFont="1" applyFill="1" applyBorder="1" applyAlignment="1">
      <alignment horizontal="right" vertical="center" shrinkToFit="1"/>
    </xf>
    <xf numFmtId="176" fontId="6" fillId="0" borderId="24" xfId="3" applyNumberFormat="1" applyFont="1" applyFill="1" applyBorder="1" applyAlignment="1">
      <alignment horizontal="right" vertical="center" shrinkToFit="1"/>
    </xf>
    <xf numFmtId="176" fontId="6" fillId="0" borderId="22" xfId="3" applyNumberFormat="1" applyFont="1" applyFill="1" applyBorder="1" applyAlignment="1">
      <alignment horizontal="right" vertical="center" shrinkToFit="1"/>
    </xf>
    <xf numFmtId="0" fontId="14" fillId="3" borderId="41" xfId="0" applyFont="1" applyFill="1" applyBorder="1" applyAlignment="1">
      <alignment vertical="center" shrinkToFit="1"/>
    </xf>
    <xf numFmtId="0" fontId="14" fillId="3" borderId="23" xfId="0" applyFont="1" applyFill="1" applyBorder="1" applyAlignment="1">
      <alignment vertical="center" shrinkToFit="1"/>
    </xf>
    <xf numFmtId="0" fontId="25" fillId="0" borderId="23" xfId="0" applyFont="1" applyBorder="1" applyAlignment="1">
      <alignment vertical="center" shrinkToFit="1"/>
    </xf>
    <xf numFmtId="176" fontId="6" fillId="7" borderId="22" xfId="3" applyNumberFormat="1" applyFont="1" applyFill="1" applyBorder="1" applyAlignment="1">
      <alignment horizontal="right" vertical="center" shrinkToFit="1"/>
    </xf>
    <xf numFmtId="0" fontId="25" fillId="0" borderId="9" xfId="0" applyFont="1" applyBorder="1" applyAlignment="1">
      <alignment vertical="center" shrinkToFit="1"/>
    </xf>
    <xf numFmtId="0" fontId="25" fillId="0" borderId="37" xfId="0" applyFont="1" applyBorder="1" applyAlignment="1">
      <alignment vertical="center" shrinkToFit="1"/>
    </xf>
    <xf numFmtId="176" fontId="14" fillId="3" borderId="8" xfId="3" applyNumberFormat="1" applyFont="1" applyFill="1" applyBorder="1" applyAlignment="1">
      <alignment horizontal="right" vertical="center" shrinkToFit="1"/>
    </xf>
    <xf numFmtId="176" fontId="14" fillId="3" borderId="9" xfId="3" applyNumberFormat="1" applyFont="1" applyFill="1" applyBorder="1" applyAlignment="1">
      <alignment horizontal="right" vertical="center" shrinkToFit="1"/>
    </xf>
    <xf numFmtId="176" fontId="14" fillId="3" borderId="37" xfId="3" applyNumberFormat="1" applyFont="1" applyFill="1" applyBorder="1" applyAlignment="1">
      <alignment horizontal="right" vertical="center" shrinkToFit="1"/>
    </xf>
    <xf numFmtId="176" fontId="14" fillId="7" borderId="49" xfId="3" applyNumberFormat="1" applyFont="1" applyFill="1" applyBorder="1" applyAlignment="1">
      <alignment horizontal="right" vertical="center" shrinkToFit="1"/>
    </xf>
    <xf numFmtId="176" fontId="14" fillId="7" borderId="50" xfId="3" applyNumberFormat="1" applyFont="1" applyFill="1" applyBorder="1" applyAlignment="1">
      <alignment horizontal="right" vertical="center" shrinkToFit="1"/>
    </xf>
    <xf numFmtId="176" fontId="14" fillId="7" borderId="51" xfId="3"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6" fillId="0" borderId="20" xfId="0" applyFont="1" applyFill="1" applyBorder="1" applyAlignment="1">
      <alignment vertical="center" shrinkToFit="1"/>
    </xf>
    <xf numFmtId="0" fontId="24" fillId="0" borderId="20" xfId="0" applyFont="1" applyFill="1" applyBorder="1" applyAlignment="1">
      <alignment vertical="center" shrinkToFit="1"/>
    </xf>
    <xf numFmtId="176" fontId="6" fillId="0" borderId="101" xfId="3" applyNumberFormat="1" applyFont="1" applyFill="1" applyBorder="1" applyAlignment="1">
      <alignment horizontal="right" vertical="center" shrinkToFit="1"/>
    </xf>
    <xf numFmtId="176" fontId="6" fillId="0" borderId="97" xfId="3" applyNumberFormat="1" applyFont="1" applyFill="1" applyBorder="1" applyAlignment="1">
      <alignment horizontal="right" vertical="center" shrinkToFit="1"/>
    </xf>
    <xf numFmtId="176" fontId="6" fillId="0" borderId="98" xfId="3" applyNumberFormat="1" applyFont="1" applyFill="1" applyBorder="1" applyAlignment="1">
      <alignment horizontal="right" vertical="center" shrinkToFit="1"/>
    </xf>
    <xf numFmtId="176" fontId="6" fillId="0" borderId="20" xfId="3" applyNumberFormat="1" applyFont="1" applyFill="1" applyBorder="1" applyAlignment="1">
      <alignment horizontal="right" vertical="center" shrinkToFit="1"/>
    </xf>
    <xf numFmtId="176" fontId="6" fillId="0" borderId="105" xfId="3" applyNumberFormat="1" applyFont="1" applyFill="1" applyBorder="1" applyAlignment="1">
      <alignment horizontal="right" vertical="center" shrinkToFit="1"/>
    </xf>
    <xf numFmtId="0" fontId="6" fillId="0" borderId="41" xfId="0" applyFont="1" applyFill="1" applyBorder="1" applyAlignment="1">
      <alignment vertical="center" shrinkToFit="1"/>
    </xf>
    <xf numFmtId="0" fontId="6" fillId="0" borderId="23" xfId="0" applyFont="1" applyFill="1" applyBorder="1" applyAlignment="1">
      <alignment vertical="center" shrinkToFit="1"/>
    </xf>
    <xf numFmtId="0" fontId="24" fillId="0" borderId="23" xfId="0" applyFont="1" applyFill="1" applyBorder="1" applyAlignment="1">
      <alignment vertical="center" shrinkToFit="1"/>
    </xf>
    <xf numFmtId="176" fontId="6" fillId="0" borderId="103" xfId="3" applyNumberFormat="1" applyFont="1" applyFill="1" applyBorder="1" applyAlignment="1">
      <alignment horizontal="right" vertical="center" shrinkToFit="1"/>
    </xf>
    <xf numFmtId="176" fontId="6" fillId="0" borderId="53" xfId="3" applyNumberFormat="1" applyFont="1" applyFill="1" applyBorder="1" applyAlignment="1">
      <alignment horizontal="right" vertical="center" shrinkToFit="1"/>
    </xf>
    <xf numFmtId="176" fontId="6" fillId="0" borderId="104" xfId="3" applyNumberFormat="1" applyFont="1" applyFill="1" applyBorder="1" applyAlignment="1">
      <alignment horizontal="right" vertical="center" shrinkToFit="1"/>
    </xf>
    <xf numFmtId="176" fontId="6" fillId="0" borderId="26" xfId="3" applyNumberFormat="1" applyFont="1" applyFill="1" applyBorder="1" applyAlignment="1">
      <alignment horizontal="right" vertical="center" shrinkToFit="1"/>
    </xf>
    <xf numFmtId="176" fontId="6" fillId="0" borderId="25" xfId="3" applyNumberFormat="1" applyFont="1" applyFill="1" applyBorder="1" applyAlignment="1">
      <alignment horizontal="right" vertical="center" shrinkToFit="1"/>
    </xf>
    <xf numFmtId="0" fontId="6" fillId="0" borderId="5" xfId="0" applyFont="1" applyFill="1" applyBorder="1" applyAlignment="1">
      <alignment vertical="center" shrinkToFit="1"/>
    </xf>
    <xf numFmtId="0" fontId="6" fillId="0" borderId="18" xfId="0" applyFont="1" applyFill="1" applyBorder="1" applyAlignment="1">
      <alignment vertical="center" shrinkToFit="1"/>
    </xf>
    <xf numFmtId="0" fontId="24" fillId="0" borderId="18" xfId="0" applyFont="1" applyFill="1" applyBorder="1" applyAlignment="1">
      <alignment vertical="center" shrinkToFit="1"/>
    </xf>
    <xf numFmtId="176" fontId="24" fillId="0" borderId="35" xfId="3" applyNumberFormat="1" applyFont="1" applyFill="1" applyBorder="1" applyAlignment="1">
      <alignment horizontal="right" vertical="center" shrinkToFit="1"/>
    </xf>
    <xf numFmtId="176" fontId="6" fillId="0" borderId="0" xfId="3" applyNumberFormat="1" applyFont="1" applyFill="1" applyBorder="1" applyAlignment="1">
      <alignment horizontal="right" vertical="center" shrinkToFit="1"/>
    </xf>
    <xf numFmtId="176" fontId="6" fillId="0" borderId="42" xfId="3" applyNumberFormat="1" applyFont="1" applyFill="1" applyBorder="1" applyAlignment="1">
      <alignment horizontal="right" vertical="center" shrinkToFit="1"/>
    </xf>
    <xf numFmtId="0" fontId="14" fillId="0" borderId="41" xfId="0" applyFont="1" applyFill="1" applyBorder="1" applyAlignment="1">
      <alignment vertical="center" shrinkToFit="1"/>
    </xf>
    <xf numFmtId="0" fontId="25" fillId="0" borderId="23" xfId="0" applyFont="1" applyFill="1" applyBorder="1" applyAlignment="1">
      <alignment vertical="center" shrinkToFit="1"/>
    </xf>
    <xf numFmtId="176" fontId="14" fillId="0" borderId="101" xfId="3" applyNumberFormat="1" applyFont="1" applyFill="1" applyBorder="1" applyAlignment="1">
      <alignment horizontal="right" vertical="center" shrinkToFit="1"/>
    </xf>
    <xf numFmtId="176" fontId="14" fillId="0" borderId="23" xfId="3" applyNumberFormat="1" applyFont="1" applyFill="1" applyBorder="1" applyAlignment="1">
      <alignment horizontal="right" vertical="center" shrinkToFit="1"/>
    </xf>
    <xf numFmtId="176" fontId="14" fillId="0" borderId="97" xfId="3" applyNumberFormat="1" applyFont="1" applyFill="1" applyBorder="1" applyAlignment="1">
      <alignment horizontal="right" vertical="center" shrinkToFit="1"/>
    </xf>
    <xf numFmtId="176" fontId="14" fillId="0" borderId="24" xfId="3" applyNumberFormat="1" applyFont="1" applyFill="1" applyBorder="1" applyAlignment="1">
      <alignment horizontal="right" vertical="center" shrinkToFit="1"/>
    </xf>
    <xf numFmtId="0" fontId="14" fillId="0" borderId="10" xfId="0" applyFont="1" applyFill="1" applyBorder="1" applyAlignment="1">
      <alignment vertical="center" shrinkToFit="1"/>
    </xf>
    <xf numFmtId="0" fontId="14" fillId="0" borderId="20" xfId="0" applyFont="1" applyFill="1" applyBorder="1" applyAlignment="1">
      <alignment vertical="center" shrinkToFit="1"/>
    </xf>
    <xf numFmtId="0" fontId="25" fillId="0" borderId="20" xfId="0" applyFont="1" applyFill="1" applyBorder="1" applyAlignment="1">
      <alignment vertical="center" shrinkToFit="1"/>
    </xf>
    <xf numFmtId="0" fontId="14" fillId="0" borderId="5" xfId="0" applyFont="1" applyFill="1" applyBorder="1" applyAlignment="1">
      <alignment vertical="center" shrinkToFit="1"/>
    </xf>
    <xf numFmtId="176" fontId="6" fillId="0" borderId="102" xfId="3" applyNumberFormat="1" applyFont="1" applyFill="1" applyBorder="1" applyAlignment="1">
      <alignment horizontal="right" vertical="center" shrinkToFit="1"/>
    </xf>
    <xf numFmtId="176" fontId="6" fillId="0" borderId="18" xfId="3" applyNumberFormat="1" applyFont="1" applyFill="1" applyBorder="1" applyAlignment="1">
      <alignment horizontal="right" vertical="center" shrinkToFit="1"/>
    </xf>
    <xf numFmtId="176" fontId="6" fillId="0" borderId="96" xfId="3" applyNumberFormat="1" applyFont="1" applyFill="1" applyBorder="1" applyAlignment="1">
      <alignment horizontal="right" vertical="center" shrinkToFit="1"/>
    </xf>
    <xf numFmtId="176" fontId="6" fillId="0" borderId="35" xfId="3" applyNumberFormat="1" applyFont="1" applyFill="1" applyBorder="1" applyAlignment="1">
      <alignment horizontal="right" vertical="center" shrinkToFit="1"/>
    </xf>
    <xf numFmtId="176" fontId="14" fillId="0" borderId="103" xfId="3" applyNumberFormat="1" applyFont="1" applyFill="1" applyBorder="1" applyAlignment="1">
      <alignment horizontal="right" vertical="center" shrinkToFit="1"/>
    </xf>
    <xf numFmtId="176" fontId="14" fillId="0" borderId="53" xfId="3" applyNumberFormat="1" applyFont="1" applyFill="1" applyBorder="1" applyAlignment="1">
      <alignment horizontal="right" vertical="center" shrinkToFit="1"/>
    </xf>
    <xf numFmtId="176" fontId="14" fillId="0" borderId="54" xfId="3" applyNumberFormat="1" applyFont="1" applyFill="1" applyBorder="1" applyAlignment="1">
      <alignment horizontal="right" vertical="center" shrinkToFit="1"/>
    </xf>
    <xf numFmtId="176" fontId="24" fillId="3" borderId="101" xfId="0" applyNumberFormat="1" applyFont="1" applyFill="1" applyBorder="1" applyAlignment="1">
      <alignment vertical="center" shrinkToFit="1"/>
    </xf>
    <xf numFmtId="176" fontId="26" fillId="0" borderId="23" xfId="0" applyNumberFormat="1" applyFont="1" applyBorder="1" applyAlignment="1">
      <alignment vertical="center" shrinkToFit="1"/>
    </xf>
    <xf numFmtId="176" fontId="26" fillId="0" borderId="97" xfId="0" applyNumberFormat="1" applyFont="1" applyBorder="1" applyAlignment="1">
      <alignment vertical="center" shrinkToFit="1"/>
    </xf>
    <xf numFmtId="0" fontId="25" fillId="0" borderId="5" xfId="0" applyFont="1" applyFill="1" applyBorder="1" applyAlignment="1">
      <alignment vertical="center" wrapText="1"/>
    </xf>
    <xf numFmtId="0" fontId="0" fillId="0" borderId="18" xfId="0" applyBorder="1" applyAlignment="1">
      <alignment vertical="center" wrapText="1"/>
    </xf>
    <xf numFmtId="0" fontId="0" fillId="0" borderId="96" xfId="0" applyBorder="1" applyAlignment="1">
      <alignment vertical="center" wrapText="1"/>
    </xf>
    <xf numFmtId="0" fontId="0" fillId="0" borderId="20" xfId="0" applyBorder="1" applyAlignment="1">
      <alignment horizontal="right" vertical="center" shrinkToFit="1"/>
    </xf>
    <xf numFmtId="0" fontId="0" fillId="0" borderId="26" xfId="0" applyBorder="1" applyAlignment="1">
      <alignment horizontal="right" vertical="center" shrinkToFit="1"/>
    </xf>
    <xf numFmtId="0" fontId="14" fillId="0" borderId="23" xfId="0" applyFont="1" applyFill="1" applyBorder="1" applyAlignment="1">
      <alignment vertical="center" shrinkToFit="1"/>
    </xf>
    <xf numFmtId="0" fontId="14" fillId="0" borderId="101" xfId="0" applyFont="1" applyFill="1" applyBorder="1" applyAlignment="1">
      <alignment vertical="center" wrapText="1"/>
    </xf>
    <xf numFmtId="0" fontId="14" fillId="0" borderId="23" xfId="0" applyFont="1" applyFill="1" applyBorder="1" applyAlignment="1">
      <alignment vertical="center" wrapText="1"/>
    </xf>
    <xf numFmtId="0" fontId="25" fillId="0" borderId="23" xfId="0" applyFont="1" applyFill="1" applyBorder="1" applyAlignment="1">
      <alignment vertical="center" wrapText="1"/>
    </xf>
    <xf numFmtId="176" fontId="14" fillId="0" borderId="98" xfId="3" applyNumberFormat="1" applyFont="1" applyFill="1" applyBorder="1" applyAlignment="1">
      <alignment horizontal="right" vertical="center" shrinkToFit="1"/>
    </xf>
    <xf numFmtId="176" fontId="14" fillId="0" borderId="20" xfId="3" applyNumberFormat="1" applyFont="1" applyFill="1" applyBorder="1" applyAlignment="1">
      <alignment horizontal="right" vertical="center" shrinkToFit="1"/>
    </xf>
    <xf numFmtId="176" fontId="14" fillId="0" borderId="105" xfId="3" applyNumberFormat="1" applyFont="1" applyFill="1" applyBorder="1" applyAlignment="1">
      <alignment horizontal="right" vertical="center" shrinkToFit="1"/>
    </xf>
    <xf numFmtId="176" fontId="14" fillId="0" borderId="22" xfId="3" applyNumberFormat="1" applyFont="1" applyFill="1" applyBorder="1" applyAlignment="1">
      <alignment horizontal="right" vertical="center" shrinkToFit="1"/>
    </xf>
    <xf numFmtId="0" fontId="25" fillId="0" borderId="18" xfId="0" applyFont="1" applyFill="1" applyBorder="1" applyAlignment="1">
      <alignment vertical="center"/>
    </xf>
    <xf numFmtId="176" fontId="24" fillId="3" borderId="35" xfId="0" applyNumberFormat="1" applyFont="1" applyFill="1" applyBorder="1" applyAlignment="1">
      <alignment horizontal="right" vertical="center" shrinkToFit="1"/>
    </xf>
    <xf numFmtId="176" fontId="26" fillId="0" borderId="0" xfId="0" applyNumberFormat="1" applyFont="1" applyAlignment="1">
      <alignment horizontal="right" vertical="center" shrinkToFit="1"/>
    </xf>
    <xf numFmtId="176" fontId="26" fillId="0" borderId="42" xfId="0" applyNumberFormat="1" applyFont="1" applyBorder="1" applyAlignment="1">
      <alignment horizontal="right" vertical="center" shrinkToFit="1"/>
    </xf>
    <xf numFmtId="176" fontId="24" fillId="3" borderId="47" xfId="0" applyNumberFormat="1" applyFont="1" applyFill="1" applyBorder="1" applyAlignment="1">
      <alignment vertical="center" shrinkToFit="1"/>
    </xf>
    <xf numFmtId="176" fontId="26" fillId="0" borderId="4" xfId="0" applyNumberFormat="1" applyFont="1" applyBorder="1" applyAlignment="1">
      <alignment vertical="center" shrinkToFit="1"/>
    </xf>
    <xf numFmtId="176" fontId="26" fillId="0" borderId="48" xfId="0" applyNumberFormat="1" applyFont="1" applyBorder="1" applyAlignment="1">
      <alignment vertical="center" shrinkToFit="1"/>
    </xf>
    <xf numFmtId="0" fontId="14" fillId="0" borderId="35" xfId="0" applyFont="1" applyFill="1" applyBorder="1" applyAlignment="1">
      <alignment vertical="center" shrinkToFit="1"/>
    </xf>
    <xf numFmtId="0" fontId="14" fillId="0" borderId="0" xfId="0" applyFont="1" applyFill="1" applyBorder="1" applyAlignment="1">
      <alignment vertical="center" shrinkToFit="1"/>
    </xf>
    <xf numFmtId="0" fontId="25" fillId="0" borderId="0" xfId="0" applyFont="1" applyFill="1" applyBorder="1" applyAlignment="1">
      <alignment vertical="center" shrinkToFit="1"/>
    </xf>
    <xf numFmtId="176" fontId="16" fillId="0" borderId="23" xfId="3" applyNumberFormat="1" applyFont="1" applyFill="1" applyBorder="1" applyAlignment="1">
      <alignment horizontal="right" vertical="center" shrinkToFit="1"/>
    </xf>
    <xf numFmtId="176" fontId="16" fillId="0" borderId="24" xfId="3" applyNumberFormat="1" applyFont="1" applyFill="1" applyBorder="1" applyAlignment="1">
      <alignment horizontal="right" vertical="center" shrinkToFit="1"/>
    </xf>
    <xf numFmtId="0" fontId="6" fillId="0" borderId="21" xfId="0" applyFont="1" applyFill="1" applyBorder="1" applyAlignment="1">
      <alignment vertical="center" shrinkToFit="1"/>
    </xf>
    <xf numFmtId="0" fontId="24" fillId="0" borderId="0" xfId="0" applyFont="1" applyFill="1" applyBorder="1" applyAlignment="1">
      <alignment vertical="center" shrinkToFit="1"/>
    </xf>
    <xf numFmtId="176" fontId="6" fillId="0" borderId="44" xfId="3" applyNumberFormat="1" applyFont="1" applyFill="1" applyBorder="1" applyAlignment="1">
      <alignment horizontal="right" vertical="center" shrinkToFit="1"/>
    </xf>
    <xf numFmtId="176" fontId="6" fillId="0" borderId="45" xfId="3" applyNumberFormat="1" applyFont="1" applyFill="1" applyBorder="1" applyAlignment="1">
      <alignment horizontal="right" vertical="center" shrinkToFit="1"/>
    </xf>
    <xf numFmtId="176" fontId="6" fillId="0" borderId="46" xfId="3" applyNumberFormat="1" applyFont="1" applyFill="1" applyBorder="1" applyAlignment="1">
      <alignment horizontal="right" vertical="center" shrinkToFit="1"/>
    </xf>
    <xf numFmtId="176" fontId="6" fillId="0" borderId="47" xfId="3" applyNumberFormat="1" applyFont="1" applyFill="1" applyBorder="1" applyAlignment="1">
      <alignment horizontal="right" vertical="center" shrinkToFit="1"/>
    </xf>
    <xf numFmtId="176" fontId="6" fillId="0" borderId="4" xfId="3" applyNumberFormat="1" applyFont="1" applyFill="1" applyBorder="1" applyAlignment="1">
      <alignment horizontal="right" vertical="center" shrinkToFit="1"/>
    </xf>
    <xf numFmtId="176" fontId="6" fillId="0" borderId="48" xfId="3" applyNumberFormat="1" applyFont="1" applyFill="1" applyBorder="1" applyAlignment="1">
      <alignment horizontal="right" vertical="center" shrinkToFit="1"/>
    </xf>
    <xf numFmtId="0" fontId="14" fillId="0" borderId="99" xfId="0" applyFont="1" applyFill="1" applyBorder="1" applyAlignment="1">
      <alignment vertical="center" wrapText="1"/>
    </xf>
    <xf numFmtId="0" fontId="14" fillId="0" borderId="59" xfId="0" applyFont="1" applyFill="1" applyBorder="1" applyAlignment="1">
      <alignment vertical="center" wrapText="1"/>
    </xf>
    <xf numFmtId="0" fontId="25" fillId="0" borderId="59" xfId="0" applyFont="1" applyFill="1" applyBorder="1" applyAlignment="1">
      <alignment vertical="center" wrapText="1"/>
    </xf>
    <xf numFmtId="176" fontId="6" fillId="0" borderId="63" xfId="3" applyNumberFormat="1" applyFont="1" applyFill="1" applyBorder="1" applyAlignment="1">
      <alignment horizontal="right" vertical="center" shrinkToFit="1"/>
    </xf>
    <xf numFmtId="176" fontId="6" fillId="0" borderId="64" xfId="3" applyNumberFormat="1" applyFont="1" applyFill="1" applyBorder="1" applyAlignment="1">
      <alignment horizontal="right" vertical="center" shrinkToFit="1"/>
    </xf>
    <xf numFmtId="176" fontId="6" fillId="0" borderId="65" xfId="3" applyNumberFormat="1" applyFont="1" applyFill="1" applyBorder="1" applyAlignment="1">
      <alignment horizontal="right" vertical="center" shrinkToFit="1"/>
    </xf>
    <xf numFmtId="176" fontId="6" fillId="0" borderId="58" xfId="3" applyNumberFormat="1" applyFont="1" applyFill="1" applyBorder="1" applyAlignment="1">
      <alignment horizontal="right" vertical="center" shrinkToFit="1"/>
    </xf>
    <xf numFmtId="176" fontId="6" fillId="0" borderId="59" xfId="3" applyNumberFormat="1" applyFont="1" applyFill="1" applyBorder="1" applyAlignment="1">
      <alignment horizontal="right" vertical="center" shrinkToFit="1"/>
    </xf>
    <xf numFmtId="176" fontId="6" fillId="0" borderId="60" xfId="3" applyNumberFormat="1" applyFont="1" applyFill="1" applyBorder="1" applyAlignment="1">
      <alignment horizontal="right" vertical="center" shrinkToFit="1"/>
    </xf>
    <xf numFmtId="181" fontId="25" fillId="0" borderId="23" xfId="0" applyNumberFormat="1" applyFont="1" applyBorder="1" applyAlignment="1">
      <alignment horizontal="left" vertical="center"/>
    </xf>
    <xf numFmtId="0" fontId="11" fillId="3" borderId="5"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27" fillId="0" borderId="18" xfId="0" applyFont="1" applyBorder="1" applyAlignment="1">
      <alignment horizontal="center" vertical="center" shrinkToFit="1"/>
    </xf>
    <xf numFmtId="0" fontId="12" fillId="3" borderId="0" xfId="0" applyFont="1" applyFill="1" applyBorder="1" applyAlignment="1">
      <alignment horizontal="center" vertical="center" shrinkToFit="1"/>
    </xf>
    <xf numFmtId="0" fontId="0" fillId="0" borderId="0" xfId="0" applyBorder="1" applyAlignment="1">
      <alignment horizontal="center" vertical="center" shrinkToFit="1"/>
    </xf>
    <xf numFmtId="0" fontId="23" fillId="0" borderId="0" xfId="0" applyFont="1" applyBorder="1" applyAlignment="1">
      <alignment horizontal="right" vertical="center" shrinkToFit="1"/>
    </xf>
    <xf numFmtId="0" fontId="12" fillId="3" borderId="0" xfId="0" applyFont="1" applyFill="1" applyBorder="1" applyAlignment="1">
      <alignment horizontal="left" vertical="center" shrinkToFit="1"/>
    </xf>
    <xf numFmtId="0" fontId="23" fillId="0" borderId="0" xfId="0" applyFont="1" applyBorder="1" applyAlignment="1">
      <alignment horizontal="center" vertical="center" shrinkToFit="1"/>
    </xf>
    <xf numFmtId="0" fontId="14" fillId="3" borderId="41"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24" fillId="0" borderId="23" xfId="0" applyFont="1" applyBorder="1" applyAlignment="1">
      <alignment horizontal="right" vertical="center" wrapText="1"/>
    </xf>
    <xf numFmtId="0" fontId="13" fillId="6" borderId="61" xfId="0" applyFont="1" applyFill="1" applyBorder="1" applyAlignment="1">
      <alignment horizontal="center" vertical="center"/>
    </xf>
    <xf numFmtId="0" fontId="13" fillId="6" borderId="13" xfId="0" applyFont="1" applyFill="1" applyBorder="1" applyAlignment="1">
      <alignment horizontal="center" vertical="center"/>
    </xf>
    <xf numFmtId="0" fontId="22" fillId="0" borderId="13" xfId="0" applyFont="1" applyBorder="1" applyAlignment="1">
      <alignment horizontal="center" vertical="center"/>
    </xf>
    <xf numFmtId="0" fontId="13" fillId="6" borderId="61"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0" fillId="2" borderId="41" xfId="0" applyFont="1" applyFill="1" applyBorder="1" applyAlignment="1">
      <alignment vertical="center" wrapText="1"/>
    </xf>
    <xf numFmtId="0" fontId="0" fillId="2" borderId="23" xfId="0" applyFont="1" applyFill="1" applyBorder="1" applyAlignment="1">
      <alignment vertical="center" wrapText="1"/>
    </xf>
    <xf numFmtId="0" fontId="24" fillId="0" borderId="0" xfId="0" applyFont="1" applyBorder="1" applyAlignment="1">
      <alignment vertical="center" shrinkToFit="1"/>
    </xf>
    <xf numFmtId="0" fontId="24" fillId="0" borderId="66" xfId="0" applyFont="1" applyBorder="1" applyAlignment="1">
      <alignment vertical="center" shrinkToFit="1"/>
    </xf>
    <xf numFmtId="0" fontId="6" fillId="5" borderId="7" xfId="2" applyFont="1" applyFill="1" applyBorder="1" applyAlignment="1">
      <alignment vertical="center" shrinkToFit="1"/>
    </xf>
    <xf numFmtId="0" fontId="6" fillId="5" borderId="0" xfId="2" applyFont="1" applyFill="1" applyBorder="1" applyAlignment="1">
      <alignment vertical="center" shrinkToFit="1"/>
    </xf>
    <xf numFmtId="0" fontId="6" fillId="5" borderId="66" xfId="2" applyFont="1" applyFill="1" applyBorder="1" applyAlignment="1">
      <alignment vertical="center" shrinkToFit="1"/>
    </xf>
    <xf numFmtId="0" fontId="22" fillId="0" borderId="0" xfId="0" applyFont="1" applyBorder="1" applyAlignment="1">
      <alignment vertical="center" shrinkToFit="1"/>
    </xf>
    <xf numFmtId="0" fontId="22" fillId="0" borderId="66" xfId="0" applyFont="1" applyBorder="1" applyAlignment="1">
      <alignment vertical="center" shrinkToFit="1"/>
    </xf>
    <xf numFmtId="49" fontId="8" fillId="0" borderId="0" xfId="2" applyNumberFormat="1" applyFont="1" applyAlignment="1">
      <alignment shrinkToFit="1"/>
    </xf>
    <xf numFmtId="0" fontId="24" fillId="0" borderId="0" xfId="0" applyFont="1" applyAlignment="1">
      <alignment shrinkToFit="1"/>
    </xf>
    <xf numFmtId="0" fontId="22" fillId="0" borderId="0" xfId="0" applyFont="1" applyAlignment="1">
      <alignment shrinkToFit="1"/>
    </xf>
    <xf numFmtId="0" fontId="24" fillId="0" borderId="9" xfId="0" applyFont="1" applyBorder="1" applyAlignment="1">
      <alignment horizontal="right" shrinkToFit="1"/>
    </xf>
    <xf numFmtId="0" fontId="22" fillId="0" borderId="9" xfId="0" applyFont="1" applyBorder="1" applyAlignment="1">
      <alignment shrinkToFit="1"/>
    </xf>
    <xf numFmtId="49" fontId="8" fillId="8" borderId="61" xfId="2" applyNumberFormat="1" applyFont="1" applyFill="1" applyBorder="1" applyAlignment="1">
      <alignment horizontal="center" vertical="center" shrinkToFit="1"/>
    </xf>
    <xf numFmtId="49" fontId="8" fillId="8" borderId="13" xfId="2" applyNumberFormat="1" applyFont="1" applyFill="1" applyBorder="1" applyAlignment="1">
      <alignment horizontal="center" vertical="center" shrinkToFit="1"/>
    </xf>
    <xf numFmtId="49" fontId="8" fillId="8" borderId="14" xfId="2" applyNumberFormat="1" applyFont="1" applyFill="1" applyBorder="1" applyAlignment="1">
      <alignment horizontal="center" vertical="center" shrinkToFit="1"/>
    </xf>
    <xf numFmtId="49" fontId="16" fillId="0" borderId="47" xfId="2" applyNumberFormat="1" applyFont="1" applyBorder="1" applyAlignment="1">
      <alignment horizontal="center" shrinkToFit="1"/>
    </xf>
    <xf numFmtId="0" fontId="16" fillId="0" borderId="4" xfId="0" applyFont="1" applyBorder="1" applyAlignment="1">
      <alignment horizontal="center" shrinkToFit="1"/>
    </xf>
    <xf numFmtId="0" fontId="25" fillId="0" borderId="48" xfId="0" applyFont="1" applyBorder="1" applyAlignment="1">
      <alignment horizontal="center" shrinkToFit="1"/>
    </xf>
    <xf numFmtId="0" fontId="24" fillId="7" borderId="0" xfId="0" applyFont="1" applyFill="1" applyBorder="1" applyAlignment="1">
      <alignment vertical="center" shrinkToFit="1"/>
    </xf>
    <xf numFmtId="0" fontId="24" fillId="7" borderId="66" xfId="0" applyFont="1" applyFill="1" applyBorder="1" applyAlignment="1">
      <alignment vertical="center" shrinkToFit="1"/>
    </xf>
    <xf numFmtId="0" fontId="24" fillId="0" borderId="14" xfId="0" applyFont="1" applyBorder="1" applyAlignment="1">
      <alignment vertical="center" shrinkToFit="1"/>
    </xf>
    <xf numFmtId="0" fontId="6" fillId="5" borderId="87" xfId="2" applyFont="1" applyFill="1" applyBorder="1" applyAlignment="1">
      <alignment vertical="center" shrinkToFit="1"/>
    </xf>
    <xf numFmtId="0" fontId="22" fillId="0" borderId="88" xfId="0" applyFont="1" applyBorder="1" applyAlignment="1">
      <alignment vertical="center" shrinkToFit="1"/>
    </xf>
    <xf numFmtId="0" fontId="22" fillId="0" borderId="89" xfId="0" applyFont="1" applyBorder="1" applyAlignment="1">
      <alignment vertical="center" shrinkToFit="1"/>
    </xf>
    <xf numFmtId="49" fontId="8" fillId="0" borderId="9" xfId="2" applyNumberFormat="1" applyFont="1" applyBorder="1" applyAlignment="1">
      <alignment horizontal="right" shrinkToFit="1"/>
    </xf>
    <xf numFmtId="0" fontId="0" fillId="0" borderId="9" xfId="0" applyBorder="1" applyAlignment="1">
      <alignment horizontal="right" shrinkToFit="1"/>
    </xf>
    <xf numFmtId="49" fontId="8" fillId="0" borderId="35" xfId="2" applyNumberFormat="1" applyFont="1" applyBorder="1" applyAlignment="1">
      <alignment horizontal="left" shrinkToFit="1"/>
    </xf>
    <xf numFmtId="0" fontId="8" fillId="0" borderId="0" xfId="0" applyFont="1" applyBorder="1" applyAlignment="1">
      <alignment horizontal="left" shrinkToFit="1"/>
    </xf>
    <xf numFmtId="0" fontId="24" fillId="0" borderId="42" xfId="0" applyFont="1" applyBorder="1" applyAlignment="1">
      <alignment shrinkToFit="1"/>
    </xf>
    <xf numFmtId="0" fontId="6" fillId="5" borderId="63" xfId="2" applyFont="1" applyFill="1" applyBorder="1" applyAlignment="1">
      <alignment vertical="center" shrinkToFit="1"/>
    </xf>
    <xf numFmtId="0" fontId="6" fillId="5" borderId="64" xfId="2" applyFont="1" applyFill="1" applyBorder="1" applyAlignment="1">
      <alignment vertical="center" shrinkToFit="1"/>
    </xf>
    <xf numFmtId="0" fontId="6" fillId="5" borderId="65" xfId="2" applyFont="1" applyFill="1" applyBorder="1" applyAlignment="1">
      <alignment vertical="center" shrinkToFit="1"/>
    </xf>
    <xf numFmtId="49" fontId="8" fillId="0" borderId="8" xfId="1" applyNumberFormat="1" applyFont="1" applyFill="1" applyBorder="1" applyAlignment="1" applyProtection="1">
      <alignment horizontal="left" shrinkToFit="1"/>
    </xf>
    <xf numFmtId="49" fontId="22" fillId="0" borderId="37" xfId="0" applyNumberFormat="1" applyFont="1" applyBorder="1" applyAlignment="1">
      <alignment horizontal="left" shrinkToFit="1"/>
    </xf>
    <xf numFmtId="49" fontId="8" fillId="0" borderId="87" xfId="1" applyNumberFormat="1" applyFont="1" applyFill="1" applyBorder="1" applyAlignment="1" applyProtection="1">
      <alignment horizontal="left" wrapText="1" shrinkToFit="1"/>
    </xf>
    <xf numFmtId="49" fontId="22" fillId="0" borderId="88" xfId="0" applyNumberFormat="1" applyFont="1" applyBorder="1" applyAlignment="1">
      <alignment horizontal="left" wrapText="1" shrinkToFit="1"/>
    </xf>
    <xf numFmtId="49" fontId="22" fillId="0" borderId="89" xfId="0" applyNumberFormat="1" applyFont="1" applyBorder="1" applyAlignment="1">
      <alignment horizontal="left" wrapText="1" shrinkToFit="1"/>
    </xf>
    <xf numFmtId="0" fontId="6" fillId="5" borderId="55" xfId="2" applyFont="1" applyFill="1" applyBorder="1" applyAlignment="1">
      <alignment vertical="center" wrapText="1" shrinkToFit="1"/>
    </xf>
    <xf numFmtId="0" fontId="22" fillId="0" borderId="43" xfId="0" applyFont="1" applyBorder="1" applyAlignment="1">
      <alignment vertical="center" wrapText="1" shrinkToFit="1"/>
    </xf>
    <xf numFmtId="0" fontId="22" fillId="0" borderId="56" xfId="0" applyFont="1" applyBorder="1" applyAlignment="1">
      <alignment vertical="center" wrapText="1" shrinkToFit="1"/>
    </xf>
    <xf numFmtId="0" fontId="24" fillId="0" borderId="0" xfId="0" applyFont="1" applyAlignment="1">
      <alignment vertical="top" wrapText="1" shrinkToFit="1"/>
    </xf>
    <xf numFmtId="0" fontId="22" fillId="0" borderId="0" xfId="0" applyFont="1" applyAlignment="1">
      <alignment vertical="center" shrinkToFit="1"/>
    </xf>
    <xf numFmtId="49" fontId="8" fillId="8" borderId="61" xfId="1" applyNumberFormat="1" applyFont="1" applyFill="1" applyBorder="1" applyAlignment="1" applyProtection="1">
      <alignment horizontal="center" vertical="center" shrinkToFit="1"/>
    </xf>
    <xf numFmtId="49" fontId="8" fillId="0" borderId="63" xfId="1" applyNumberFormat="1" applyFont="1" applyFill="1" applyBorder="1" applyAlignment="1" applyProtection="1">
      <alignment horizontal="left" shrinkToFit="1"/>
    </xf>
    <xf numFmtId="49" fontId="22" fillId="0" borderId="65" xfId="0" applyNumberFormat="1" applyFont="1" applyBorder="1" applyAlignment="1">
      <alignment horizontal="left" shrinkToFit="1"/>
    </xf>
    <xf numFmtId="49" fontId="8" fillId="0" borderId="7" xfId="1" applyNumberFormat="1" applyFont="1" applyFill="1" applyBorder="1" applyAlignment="1" applyProtection="1">
      <alignment horizontal="left" shrinkToFit="1"/>
    </xf>
    <xf numFmtId="49" fontId="22" fillId="0" borderId="66" xfId="0" applyNumberFormat="1" applyFont="1" applyBorder="1" applyAlignment="1">
      <alignment horizontal="left" shrinkToFit="1"/>
    </xf>
    <xf numFmtId="0" fontId="22" fillId="0" borderId="66" xfId="0" applyFont="1" applyBorder="1" applyAlignment="1">
      <alignment horizontal="left" shrinkToFit="1"/>
    </xf>
    <xf numFmtId="0" fontId="22" fillId="0" borderId="64" xfId="0" applyFont="1" applyBorder="1" applyAlignment="1">
      <alignment vertical="center" shrinkToFit="1"/>
    </xf>
    <xf numFmtId="0" fontId="22" fillId="0" borderId="65" xfId="0" applyFont="1" applyBorder="1" applyAlignment="1">
      <alignment vertical="center" shrinkToFit="1"/>
    </xf>
    <xf numFmtId="0" fontId="6" fillId="5" borderId="21" xfId="2" applyFont="1" applyFill="1" applyBorder="1" applyAlignment="1">
      <alignment vertical="center" shrinkToFit="1"/>
    </xf>
    <xf numFmtId="49" fontId="8" fillId="0" borderId="87" xfId="1" applyNumberFormat="1" applyFont="1" applyFill="1" applyBorder="1" applyAlignment="1" applyProtection="1">
      <alignment horizontal="left" shrinkToFit="1"/>
    </xf>
    <xf numFmtId="49" fontId="22" fillId="0" borderId="88" xfId="0" applyNumberFormat="1" applyFont="1" applyBorder="1" applyAlignment="1">
      <alignment horizontal="left" shrinkToFit="1"/>
    </xf>
    <xf numFmtId="49" fontId="22" fillId="0" borderId="89" xfId="0" applyNumberFormat="1" applyFont="1" applyBorder="1" applyAlignment="1">
      <alignment horizontal="left" shrinkToFit="1"/>
    </xf>
    <xf numFmtId="0" fontId="6" fillId="5" borderId="87" xfId="2" applyFont="1" applyFill="1" applyBorder="1" applyAlignment="1">
      <alignment shrinkToFit="1"/>
    </xf>
    <xf numFmtId="0" fontId="22" fillId="0" borderId="88" xfId="0" applyFont="1" applyBorder="1" applyAlignment="1">
      <alignment shrinkToFit="1"/>
    </xf>
    <xf numFmtId="0" fontId="22" fillId="0" borderId="89" xfId="0" applyFont="1" applyBorder="1" applyAlignment="1">
      <alignment shrinkToFit="1"/>
    </xf>
    <xf numFmtId="0" fontId="14" fillId="5" borderId="21" xfId="2" applyFont="1" applyFill="1" applyBorder="1" applyAlignment="1">
      <alignment vertical="center" shrinkToFit="1"/>
    </xf>
    <xf numFmtId="49" fontId="16" fillId="0" borderId="7" xfId="2" applyNumberFormat="1" applyFont="1" applyBorder="1" applyAlignment="1">
      <alignment horizontal="left" shrinkToFit="1"/>
    </xf>
    <xf numFmtId="0" fontId="22" fillId="0" borderId="0" xfId="0" applyFont="1" applyBorder="1" applyAlignment="1">
      <alignment horizontal="left" shrinkToFit="1"/>
    </xf>
    <xf numFmtId="49" fontId="16" fillId="0" borderId="8" xfId="2" applyNumberFormat="1" applyFont="1" applyBorder="1" applyAlignment="1">
      <alignment horizontal="left" shrinkToFit="1"/>
    </xf>
    <xf numFmtId="0" fontId="22" fillId="0" borderId="9" xfId="0" applyFont="1" applyBorder="1" applyAlignment="1">
      <alignment horizontal="left" shrinkToFit="1"/>
    </xf>
    <xf numFmtId="0" fontId="22" fillId="0" borderId="37" xfId="0" applyFont="1" applyBorder="1" applyAlignment="1">
      <alignment horizontal="left" shrinkToFit="1"/>
    </xf>
    <xf numFmtId="49" fontId="16" fillId="0" borderId="7" xfId="2" applyNumberFormat="1" applyFont="1" applyBorder="1" applyAlignment="1">
      <alignment shrinkToFit="1"/>
    </xf>
    <xf numFmtId="49" fontId="16" fillId="0" borderId="0" xfId="2" applyNumberFormat="1" applyFont="1" applyBorder="1" applyAlignment="1">
      <alignment shrinkToFit="1"/>
    </xf>
    <xf numFmtId="0" fontId="24" fillId="0" borderId="0" xfId="0" applyFont="1" applyBorder="1" applyAlignment="1">
      <alignment shrinkToFit="1"/>
    </xf>
    <xf numFmtId="0" fontId="24" fillId="0" borderId="66" xfId="0" applyFont="1" applyBorder="1" applyAlignment="1">
      <alignment shrinkToFit="1"/>
    </xf>
    <xf numFmtId="49" fontId="18" fillId="0" borderId="0" xfId="2" applyNumberFormat="1" applyFont="1" applyBorder="1" applyAlignment="1">
      <alignment horizontal="center"/>
    </xf>
    <xf numFmtId="181" fontId="18" fillId="0" borderId="0" xfId="2" applyNumberFormat="1" applyFont="1" applyBorder="1" applyAlignment="1">
      <alignment horizontal="center"/>
    </xf>
    <xf numFmtId="181" fontId="29" fillId="0" borderId="0" xfId="0" applyNumberFormat="1" applyFont="1" applyAlignment="1"/>
    <xf numFmtId="49" fontId="2" fillId="0" borderId="0" xfId="2" applyNumberFormat="1" applyFont="1" applyAlignment="1">
      <alignment horizontal="center" shrinkToFit="1"/>
    </xf>
    <xf numFmtId="49" fontId="8" fillId="0" borderId="0" xfId="2" applyNumberFormat="1" applyFont="1" applyAlignment="1">
      <alignment vertical="top" wrapText="1"/>
    </xf>
    <xf numFmtId="0" fontId="24" fillId="0" borderId="0" xfId="0" applyFont="1" applyAlignment="1">
      <alignment vertical="top"/>
    </xf>
    <xf numFmtId="49" fontId="16" fillId="0" borderId="64" xfId="2" applyNumberFormat="1" applyFont="1" applyBorder="1" applyAlignment="1">
      <alignment shrinkToFit="1"/>
    </xf>
    <xf numFmtId="0" fontId="24" fillId="0" borderId="64" xfId="0" applyFont="1" applyBorder="1" applyAlignment="1">
      <alignment shrinkToFit="1"/>
    </xf>
    <xf numFmtId="0" fontId="24" fillId="0" borderId="65" xfId="0" applyFont="1" applyBorder="1" applyAlignment="1">
      <alignment shrinkToFit="1"/>
    </xf>
    <xf numFmtId="49" fontId="8" fillId="0" borderId="0" xfId="2" applyNumberFormat="1" applyFont="1" applyAlignment="1">
      <alignment vertical="top" wrapText="1" shrinkToFit="1"/>
    </xf>
    <xf numFmtId="49" fontId="8" fillId="0" borderId="0" xfId="2" applyNumberFormat="1" applyFont="1" applyAlignment="1">
      <alignment wrapText="1" shrinkToFit="1"/>
    </xf>
    <xf numFmtId="0" fontId="24" fillId="0" borderId="0" xfId="0" applyFont="1" applyAlignment="1">
      <alignment wrapText="1" shrinkToFit="1"/>
    </xf>
    <xf numFmtId="0" fontId="6" fillId="0" borderId="18" xfId="0" applyFont="1" applyBorder="1" applyAlignment="1">
      <alignment vertical="center" shrinkToFit="1"/>
    </xf>
    <xf numFmtId="0" fontId="22" fillId="0" borderId="18" xfId="0" applyFont="1" applyBorder="1" applyAlignment="1">
      <alignment vertical="center" shrinkToFit="1"/>
    </xf>
    <xf numFmtId="0" fontId="6" fillId="3" borderId="41" xfId="0" applyFont="1" applyFill="1" applyBorder="1" applyAlignment="1">
      <alignment vertical="center" shrinkToFit="1"/>
    </xf>
    <xf numFmtId="0" fontId="6" fillId="3" borderId="23" xfId="0" applyFont="1" applyFill="1" applyBorder="1" applyAlignment="1">
      <alignment vertical="center" shrinkToFit="1"/>
    </xf>
    <xf numFmtId="0" fontId="24" fillId="0" borderId="23" xfId="0" applyFont="1" applyBorder="1" applyAlignment="1">
      <alignment vertical="center" shrinkToFit="1"/>
    </xf>
    <xf numFmtId="176" fontId="6" fillId="7" borderId="52" xfId="3" applyNumberFormat="1" applyFont="1" applyFill="1" applyBorder="1" applyAlignment="1">
      <alignment horizontal="right" vertical="center" shrinkToFit="1"/>
    </xf>
    <xf numFmtId="176" fontId="6" fillId="7" borderId="53" xfId="3" applyNumberFormat="1" applyFont="1" applyFill="1" applyBorder="1" applyAlignment="1">
      <alignment horizontal="right" vertical="center" shrinkToFit="1"/>
    </xf>
    <xf numFmtId="176" fontId="6" fillId="7" borderId="54" xfId="3" applyNumberFormat="1" applyFont="1" applyFill="1" applyBorder="1" applyAlignment="1">
      <alignment horizontal="right" vertical="center" shrinkToFit="1"/>
    </xf>
    <xf numFmtId="176" fontId="14" fillId="7" borderId="55" xfId="3" applyNumberFormat="1" applyFont="1" applyFill="1" applyBorder="1" applyAlignment="1">
      <alignment horizontal="right" vertical="center" shrinkToFit="1"/>
    </xf>
    <xf numFmtId="176" fontId="14" fillId="7" borderId="43" xfId="3" applyNumberFormat="1" applyFont="1" applyFill="1" applyBorder="1" applyAlignment="1">
      <alignment horizontal="right" vertical="center" shrinkToFit="1"/>
    </xf>
    <xf numFmtId="176" fontId="14" fillId="7" borderId="56" xfId="3" applyNumberFormat="1" applyFont="1" applyFill="1" applyBorder="1" applyAlignment="1">
      <alignment horizontal="right" vertical="center" shrinkToFit="1"/>
    </xf>
    <xf numFmtId="0" fontId="6" fillId="3" borderId="10" xfId="0" applyFont="1" applyFill="1" applyBorder="1" applyAlignment="1">
      <alignment vertical="center" shrinkToFit="1"/>
    </xf>
    <xf numFmtId="0" fontId="6" fillId="3" borderId="20" xfId="0" applyFont="1" applyFill="1" applyBorder="1" applyAlignment="1">
      <alignment vertical="center" shrinkToFit="1"/>
    </xf>
    <xf numFmtId="0" fontId="24" fillId="0" borderId="20" xfId="0" applyFont="1" applyBorder="1" applyAlignment="1">
      <alignment vertical="center" shrinkToFit="1"/>
    </xf>
    <xf numFmtId="0" fontId="14" fillId="3" borderId="21" xfId="0" applyFont="1" applyFill="1" applyBorder="1" applyAlignment="1">
      <alignment vertical="center" shrinkToFit="1"/>
    </xf>
    <xf numFmtId="0" fontId="14" fillId="3" borderId="0" xfId="0" applyFont="1" applyFill="1" applyBorder="1" applyAlignment="1">
      <alignment vertical="center" shrinkToFit="1"/>
    </xf>
    <xf numFmtId="176" fontId="25" fillId="7" borderId="55" xfId="3" applyNumberFormat="1" applyFont="1" applyFill="1" applyBorder="1" applyAlignment="1">
      <alignment horizontal="right" vertical="center" shrinkToFit="1"/>
    </xf>
    <xf numFmtId="0" fontId="14" fillId="3" borderId="10" xfId="0" applyFont="1" applyFill="1" applyBorder="1" applyAlignment="1">
      <alignment vertical="center" shrinkToFit="1"/>
    </xf>
    <xf numFmtId="0" fontId="14" fillId="3" borderId="20" xfId="0" applyFont="1" applyFill="1" applyBorder="1" applyAlignment="1">
      <alignment vertical="center" shrinkToFit="1"/>
    </xf>
    <xf numFmtId="0" fontId="25" fillId="0" borderId="20" xfId="0" applyFont="1" applyBorder="1" applyAlignment="1">
      <alignment vertical="center" shrinkToFit="1"/>
    </xf>
    <xf numFmtId="0" fontId="14" fillId="3" borderId="5" xfId="0" applyFont="1" applyFill="1" applyBorder="1" applyAlignment="1">
      <alignment vertical="center" shrinkToFit="1"/>
    </xf>
    <xf numFmtId="176" fontId="6" fillId="7" borderId="17" xfId="3" applyNumberFormat="1" applyFont="1" applyFill="1" applyBorder="1" applyAlignment="1">
      <alignment horizontal="right" vertical="center" shrinkToFit="1"/>
    </xf>
    <xf numFmtId="176" fontId="6" fillId="7" borderId="18" xfId="3" applyNumberFormat="1" applyFont="1" applyFill="1" applyBorder="1" applyAlignment="1">
      <alignment horizontal="right" vertical="center" shrinkToFit="1"/>
    </xf>
    <xf numFmtId="176" fontId="6" fillId="7" borderId="57" xfId="3" applyNumberFormat="1" applyFont="1" applyFill="1" applyBorder="1" applyAlignment="1">
      <alignment horizontal="right" vertical="center" shrinkToFit="1"/>
    </xf>
    <xf numFmtId="0" fontId="25" fillId="0" borderId="23" xfId="0" applyFont="1" applyBorder="1" applyAlignment="1">
      <alignment vertical="center"/>
    </xf>
    <xf numFmtId="0" fontId="25" fillId="0" borderId="18" xfId="0" applyFont="1" applyBorder="1" applyAlignment="1">
      <alignment vertical="center"/>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25" fillId="0" borderId="23" xfId="0" applyFont="1" applyBorder="1" applyAlignment="1">
      <alignment vertical="center" wrapText="1"/>
    </xf>
    <xf numFmtId="0" fontId="14" fillId="3" borderId="7" xfId="0" applyFont="1" applyFill="1" applyBorder="1" applyAlignment="1">
      <alignment vertical="center" shrinkToFit="1"/>
    </xf>
    <xf numFmtId="176" fontId="8" fillId="7" borderId="22" xfId="3" applyNumberFormat="1" applyFont="1" applyFill="1" applyBorder="1" applyAlignment="1">
      <alignment horizontal="right" vertical="center" shrinkToFit="1"/>
    </xf>
    <xf numFmtId="176" fontId="8" fillId="7" borderId="23" xfId="3" applyNumberFormat="1" applyFont="1" applyFill="1" applyBorder="1" applyAlignment="1">
      <alignment horizontal="right" vertical="center" shrinkToFit="1"/>
    </xf>
    <xf numFmtId="176" fontId="8" fillId="7" borderId="24" xfId="3" applyNumberFormat="1" applyFont="1" applyFill="1" applyBorder="1" applyAlignment="1">
      <alignment horizontal="right" vertical="center" shrinkToFit="1"/>
    </xf>
    <xf numFmtId="0" fontId="14" fillId="3" borderId="58" xfId="0" applyFont="1" applyFill="1" applyBorder="1" applyAlignment="1">
      <alignment vertical="center" wrapText="1"/>
    </xf>
    <xf numFmtId="0" fontId="14" fillId="3" borderId="59" xfId="0" applyFont="1" applyFill="1" applyBorder="1" applyAlignment="1">
      <alignment vertical="center" wrapText="1"/>
    </xf>
    <xf numFmtId="0" fontId="25" fillId="0" borderId="59" xfId="0" applyFont="1" applyBorder="1" applyAlignment="1">
      <alignment vertical="center" wrapText="1"/>
    </xf>
    <xf numFmtId="176" fontId="6" fillId="3" borderId="63" xfId="3" applyNumberFormat="1" applyFont="1" applyFill="1" applyBorder="1" applyAlignment="1">
      <alignment horizontal="right" vertical="center" shrinkToFit="1"/>
    </xf>
    <xf numFmtId="176" fontId="6" fillId="3" borderId="64" xfId="3" applyNumberFormat="1" applyFont="1" applyFill="1" applyBorder="1" applyAlignment="1">
      <alignment horizontal="right" vertical="center" shrinkToFit="1"/>
    </xf>
    <xf numFmtId="176" fontId="6" fillId="3" borderId="65" xfId="3" applyNumberFormat="1" applyFont="1" applyFill="1" applyBorder="1" applyAlignment="1">
      <alignment horizontal="right" vertical="center" shrinkToFit="1"/>
    </xf>
    <xf numFmtId="176" fontId="6" fillId="3" borderId="58" xfId="3" applyNumberFormat="1" applyFont="1" applyFill="1" applyBorder="1" applyAlignment="1">
      <alignment horizontal="right" vertical="center" shrinkToFit="1"/>
    </xf>
    <xf numFmtId="176" fontId="6" fillId="3" borderId="59" xfId="3" applyNumberFormat="1" applyFont="1" applyFill="1" applyBorder="1" applyAlignment="1">
      <alignment horizontal="right" vertical="center" shrinkToFit="1"/>
    </xf>
    <xf numFmtId="176" fontId="6" fillId="3" borderId="60" xfId="3" applyNumberFormat="1" applyFont="1" applyFill="1" applyBorder="1" applyAlignment="1">
      <alignment horizontal="right" vertical="center" shrinkToFit="1"/>
    </xf>
    <xf numFmtId="181" fontId="25" fillId="0" borderId="23" xfId="0" applyNumberFormat="1" applyFont="1" applyBorder="1" applyAlignment="1" applyProtection="1">
      <alignment horizontal="left" vertical="center"/>
      <protection locked="0"/>
    </xf>
    <xf numFmtId="0" fontId="22" fillId="0" borderId="0" xfId="0" applyFont="1" applyBorder="1" applyAlignment="1">
      <alignment horizontal="center" vertical="center" shrinkToFit="1"/>
    </xf>
    <xf numFmtId="49" fontId="4" fillId="0" borderId="0" xfId="2" applyNumberFormat="1" applyFont="1" applyAlignment="1"/>
    <xf numFmtId="0" fontId="0" fillId="0" borderId="0" xfId="0" applyAlignment="1"/>
    <xf numFmtId="0" fontId="0" fillId="0" borderId="0" xfId="0" applyAlignment="1">
      <alignment shrinkToFit="1"/>
    </xf>
    <xf numFmtId="49" fontId="4" fillId="0" borderId="0" xfId="2" applyNumberFormat="1" applyFont="1" applyAlignment="1">
      <alignment shrinkToFit="1"/>
    </xf>
    <xf numFmtId="49" fontId="4" fillId="0" borderId="0" xfId="2" applyNumberFormat="1" applyFont="1" applyAlignment="1">
      <alignment vertical="top" wrapText="1"/>
    </xf>
    <xf numFmtId="0" fontId="0" fillId="0" borderId="0" xfId="0" applyAlignment="1">
      <alignment vertical="top"/>
    </xf>
    <xf numFmtId="49" fontId="4" fillId="0" borderId="0" xfId="2" applyNumberFormat="1" applyFont="1" applyAlignment="1">
      <alignment wrapText="1"/>
    </xf>
    <xf numFmtId="0" fontId="14" fillId="2" borderId="9" xfId="0" applyFont="1" applyFill="1" applyBorder="1" applyAlignment="1">
      <alignment vertical="center" shrinkToFit="1"/>
    </xf>
    <xf numFmtId="0" fontId="14" fillId="2" borderId="37" xfId="0" applyFont="1" applyFill="1" applyBorder="1" applyAlignment="1">
      <alignment vertical="center" shrinkToFit="1"/>
    </xf>
    <xf numFmtId="176" fontId="6" fillId="2" borderId="52" xfId="3" applyNumberFormat="1" applyFont="1" applyFill="1" applyBorder="1" applyAlignment="1">
      <alignment horizontal="right" vertical="center" shrinkToFit="1"/>
    </xf>
    <xf numFmtId="176" fontId="6" fillId="2" borderId="53" xfId="3" applyNumberFormat="1" applyFont="1" applyFill="1" applyBorder="1" applyAlignment="1">
      <alignment horizontal="right" vertical="center" shrinkToFit="1"/>
    </xf>
    <xf numFmtId="176" fontId="6" fillId="2" borderId="54" xfId="3" applyNumberFormat="1" applyFont="1" applyFill="1" applyBorder="1" applyAlignment="1">
      <alignment horizontal="right" vertical="center" shrinkToFit="1"/>
    </xf>
    <xf numFmtId="176" fontId="14" fillId="2" borderId="52" xfId="3" applyNumberFormat="1" applyFont="1" applyFill="1" applyBorder="1" applyAlignment="1">
      <alignment horizontal="right" vertical="center" shrinkToFit="1"/>
    </xf>
    <xf numFmtId="176" fontId="14" fillId="2" borderId="53" xfId="3" applyNumberFormat="1" applyFont="1" applyFill="1" applyBorder="1" applyAlignment="1">
      <alignment horizontal="right" vertical="center" shrinkToFit="1"/>
    </xf>
    <xf numFmtId="176" fontId="14" fillId="2" borderId="54" xfId="3" applyNumberFormat="1" applyFont="1" applyFill="1" applyBorder="1" applyAlignment="1">
      <alignment horizontal="right" vertical="center" shrinkToFit="1"/>
    </xf>
    <xf numFmtId="176" fontId="14" fillId="2" borderId="67" xfId="3" applyNumberFormat="1" applyFont="1" applyFill="1" applyBorder="1" applyAlignment="1">
      <alignment horizontal="right" vertical="center" shrinkToFit="1"/>
    </xf>
    <xf numFmtId="176" fontId="14" fillId="2" borderId="36" xfId="3" applyNumberFormat="1" applyFont="1" applyFill="1" applyBorder="1" applyAlignment="1">
      <alignment horizontal="right" vertical="center" shrinkToFit="1"/>
    </xf>
    <xf numFmtId="176" fontId="14" fillId="2" borderId="68" xfId="3" applyNumberFormat="1" applyFont="1" applyFill="1" applyBorder="1" applyAlignment="1">
      <alignment horizontal="right" vertical="center" shrinkToFit="1"/>
    </xf>
    <xf numFmtId="0" fontId="22" fillId="2" borderId="41" xfId="0" applyFont="1" applyFill="1" applyBorder="1" applyAlignment="1">
      <alignment vertical="center" wrapText="1"/>
    </xf>
    <xf numFmtId="0" fontId="22" fillId="2" borderId="23" xfId="0" applyFont="1" applyFill="1" applyBorder="1" applyAlignment="1">
      <alignment vertical="center" wrapText="1"/>
    </xf>
    <xf numFmtId="0" fontId="14" fillId="2" borderId="10" xfId="0" applyFont="1" applyFill="1" applyBorder="1" applyAlignment="1">
      <alignment vertical="center" shrinkToFit="1"/>
    </xf>
    <xf numFmtId="0" fontId="14" fillId="9" borderId="20" xfId="0" applyFont="1" applyFill="1" applyBorder="1" applyAlignment="1">
      <alignment vertical="center" shrinkToFit="1"/>
    </xf>
    <xf numFmtId="0" fontId="14" fillId="9" borderId="26" xfId="0" applyFont="1" applyFill="1" applyBorder="1" applyAlignment="1">
      <alignment vertical="center" shrinkToFit="1"/>
    </xf>
    <xf numFmtId="176" fontId="6" fillId="2" borderId="22" xfId="3" applyNumberFormat="1" applyFont="1" applyFill="1" applyBorder="1" applyAlignment="1">
      <alignment horizontal="right" vertical="center" shrinkToFit="1"/>
    </xf>
    <xf numFmtId="176" fontId="6" fillId="2" borderId="23" xfId="3" applyNumberFormat="1" applyFont="1" applyFill="1" applyBorder="1" applyAlignment="1">
      <alignment horizontal="right" vertical="center" shrinkToFit="1"/>
    </xf>
    <xf numFmtId="176" fontId="6" fillId="2" borderId="24" xfId="3" applyNumberFormat="1" applyFont="1" applyFill="1" applyBorder="1" applyAlignment="1">
      <alignment horizontal="right" vertical="center" shrinkToFit="1"/>
    </xf>
    <xf numFmtId="176" fontId="14" fillId="2" borderId="25" xfId="3" applyNumberFormat="1" applyFont="1" applyFill="1" applyBorder="1" applyAlignment="1">
      <alignment horizontal="right" vertical="center" shrinkToFit="1"/>
    </xf>
    <xf numFmtId="176" fontId="14" fillId="2" borderId="20" xfId="3" applyNumberFormat="1" applyFont="1" applyFill="1" applyBorder="1" applyAlignment="1">
      <alignment horizontal="right" vertical="center" shrinkToFit="1"/>
    </xf>
    <xf numFmtId="176" fontId="14" fillId="2" borderId="26" xfId="3" applyNumberFormat="1" applyFont="1" applyFill="1" applyBorder="1" applyAlignment="1">
      <alignment horizontal="right" vertical="center" shrinkToFit="1"/>
    </xf>
    <xf numFmtId="0" fontId="14" fillId="2" borderId="18" xfId="0" applyFont="1" applyFill="1" applyBorder="1" applyAlignment="1">
      <alignment vertical="center" shrinkToFit="1"/>
    </xf>
    <xf numFmtId="0" fontId="14" fillId="2" borderId="57" xfId="0" applyFont="1" applyFill="1" applyBorder="1" applyAlignment="1">
      <alignment vertical="center" shrinkToFit="1"/>
    </xf>
    <xf numFmtId="176" fontId="6" fillId="2" borderId="25" xfId="3" applyNumberFormat="1" applyFont="1" applyFill="1" applyBorder="1" applyAlignment="1">
      <alignment horizontal="right" vertical="center" shrinkToFit="1"/>
    </xf>
    <xf numFmtId="176" fontId="6" fillId="2" borderId="20" xfId="3" applyNumberFormat="1" applyFont="1" applyFill="1" applyBorder="1" applyAlignment="1">
      <alignment horizontal="right" vertical="center" shrinkToFit="1"/>
    </xf>
    <xf numFmtId="176" fontId="6" fillId="2" borderId="26" xfId="3" applyNumberFormat="1" applyFont="1" applyFill="1" applyBorder="1" applyAlignment="1">
      <alignment horizontal="right" vertical="center" shrinkToFit="1"/>
    </xf>
    <xf numFmtId="176" fontId="14" fillId="2" borderId="22" xfId="3" applyNumberFormat="1" applyFont="1" applyFill="1" applyBorder="1" applyAlignment="1">
      <alignment horizontal="right" vertical="center" shrinkToFit="1"/>
    </xf>
    <xf numFmtId="176" fontId="14" fillId="2" borderId="23" xfId="3" applyNumberFormat="1" applyFont="1" applyFill="1" applyBorder="1" applyAlignment="1">
      <alignment horizontal="right" vertical="center" shrinkToFit="1"/>
    </xf>
    <xf numFmtId="176" fontId="14" fillId="2" borderId="24" xfId="3" applyNumberFormat="1" applyFont="1" applyFill="1" applyBorder="1" applyAlignment="1">
      <alignment horizontal="right" vertical="center" shrinkToFit="1"/>
    </xf>
    <xf numFmtId="0" fontId="14" fillId="2" borderId="22" xfId="0" applyFont="1" applyFill="1" applyBorder="1" applyAlignment="1">
      <alignment vertical="center" shrinkToFit="1"/>
    </xf>
    <xf numFmtId="0" fontId="14" fillId="2" borderId="23" xfId="0" applyFont="1" applyFill="1" applyBorder="1" applyAlignment="1">
      <alignment vertical="center" shrinkToFit="1"/>
    </xf>
    <xf numFmtId="0" fontId="14" fillId="2" borderId="24" xfId="0" applyFont="1" applyFill="1" applyBorder="1" applyAlignment="1">
      <alignment vertical="center" shrinkToFit="1"/>
    </xf>
    <xf numFmtId="176" fontId="6" fillId="2" borderId="22" xfId="3" applyNumberFormat="1" applyFont="1" applyFill="1" applyBorder="1" applyAlignment="1">
      <alignment horizontal="right" vertical="center" wrapText="1"/>
    </xf>
    <xf numFmtId="176" fontId="6" fillId="2" borderId="23" xfId="3" applyNumberFormat="1" applyFont="1" applyFill="1" applyBorder="1" applyAlignment="1">
      <alignment horizontal="right" vertical="center" wrapText="1"/>
    </xf>
    <xf numFmtId="176" fontId="6" fillId="2" borderId="25" xfId="3" applyNumberFormat="1" applyFont="1" applyFill="1" applyBorder="1" applyAlignment="1">
      <alignment horizontal="right" vertical="center" wrapText="1"/>
    </xf>
    <xf numFmtId="176" fontId="6" fillId="2" borderId="20" xfId="3" applyNumberFormat="1" applyFont="1" applyFill="1" applyBorder="1" applyAlignment="1">
      <alignment horizontal="right" vertical="center" wrapText="1"/>
    </xf>
    <xf numFmtId="176" fontId="14" fillId="2" borderId="17" xfId="3" applyNumberFormat="1" applyFont="1" applyFill="1" applyBorder="1" applyAlignment="1">
      <alignment horizontal="right" vertical="center" shrinkToFit="1"/>
    </xf>
    <xf numFmtId="176" fontId="14" fillId="2" borderId="18" xfId="3" applyNumberFormat="1" applyFont="1" applyFill="1" applyBorder="1" applyAlignment="1">
      <alignment horizontal="right" vertical="center" shrinkToFit="1"/>
    </xf>
    <xf numFmtId="176" fontId="14" fillId="2" borderId="57" xfId="3" applyNumberFormat="1" applyFont="1" applyFill="1" applyBorder="1" applyAlignment="1">
      <alignment horizontal="right" vertical="center" shrinkToFit="1"/>
    </xf>
    <xf numFmtId="176" fontId="14" fillId="2" borderId="22" xfId="3" applyNumberFormat="1" applyFont="1" applyFill="1" applyBorder="1" applyAlignment="1">
      <alignment horizontal="right" vertical="center" wrapText="1"/>
    </xf>
    <xf numFmtId="176" fontId="14" fillId="2" borderId="23" xfId="3" applyNumberFormat="1" applyFont="1" applyFill="1" applyBorder="1" applyAlignment="1">
      <alignment horizontal="right" vertical="center" wrapText="1"/>
    </xf>
    <xf numFmtId="0" fontId="0" fillId="0" borderId="20" xfId="0" applyBorder="1" applyAlignment="1">
      <alignment vertical="center" shrinkToFit="1"/>
    </xf>
    <xf numFmtId="0" fontId="0" fillId="0" borderId="26" xfId="0" applyBorder="1" applyAlignment="1">
      <alignment vertical="center" shrinkToFit="1"/>
    </xf>
    <xf numFmtId="176" fontId="6" fillId="2" borderId="26" xfId="3" applyNumberFormat="1" applyFont="1" applyFill="1" applyBorder="1" applyAlignment="1">
      <alignment horizontal="right" vertical="center" wrapText="1"/>
    </xf>
    <xf numFmtId="176" fontId="6" fillId="2" borderId="52" xfId="3" applyNumberFormat="1" applyFont="1" applyFill="1" applyBorder="1" applyAlignment="1">
      <alignment horizontal="right" vertical="center" wrapText="1"/>
    </xf>
    <xf numFmtId="176" fontId="6" fillId="2" borderId="53" xfId="3" applyNumberFormat="1" applyFont="1" applyFill="1" applyBorder="1" applyAlignment="1">
      <alignment horizontal="right" vertical="center" wrapText="1"/>
    </xf>
    <xf numFmtId="176" fontId="6" fillId="2" borderId="54" xfId="3" applyNumberFormat="1" applyFont="1" applyFill="1" applyBorder="1" applyAlignment="1">
      <alignment horizontal="right" vertical="center" wrapText="1"/>
    </xf>
    <xf numFmtId="0" fontId="25" fillId="0" borderId="26" xfId="0" applyFont="1" applyBorder="1" applyAlignment="1">
      <alignment vertical="center" shrinkToFit="1"/>
    </xf>
    <xf numFmtId="176" fontId="6" fillId="2" borderId="25" xfId="3" applyNumberFormat="1" applyFont="1" applyFill="1" applyBorder="1" applyAlignment="1">
      <alignment vertical="center" wrapText="1"/>
    </xf>
    <xf numFmtId="176" fontId="6" fillId="2" borderId="20" xfId="3" applyNumberFormat="1" applyFont="1" applyFill="1" applyBorder="1" applyAlignment="1">
      <alignment vertical="center" wrapText="1"/>
    </xf>
    <xf numFmtId="176" fontId="6" fillId="2" borderId="25" xfId="3" applyNumberFormat="1" applyFont="1" applyFill="1" applyBorder="1" applyAlignment="1">
      <alignment vertical="center" shrinkToFit="1"/>
    </xf>
    <xf numFmtId="176" fontId="24" fillId="0" borderId="20" xfId="3" applyNumberFormat="1" applyFont="1" applyBorder="1" applyAlignment="1">
      <alignment vertical="center" shrinkToFit="1"/>
    </xf>
    <xf numFmtId="176" fontId="24" fillId="0" borderId="26" xfId="3" applyNumberFormat="1" applyFont="1" applyBorder="1" applyAlignment="1">
      <alignment vertical="center" shrinkToFit="1"/>
    </xf>
    <xf numFmtId="0" fontId="6" fillId="2" borderId="10" xfId="0" applyFont="1" applyFill="1" applyBorder="1" applyAlignment="1">
      <alignment vertical="center" shrinkToFit="1"/>
    </xf>
    <xf numFmtId="0" fontId="24" fillId="0" borderId="26" xfId="0" applyFont="1" applyBorder="1" applyAlignment="1">
      <alignment vertical="center" shrinkToFit="1"/>
    </xf>
    <xf numFmtId="0" fontId="14" fillId="4" borderId="61" xfId="0" applyFont="1" applyFill="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38" fontId="14" fillId="4" borderId="61" xfId="3" applyFont="1" applyFill="1" applyBorder="1" applyAlignment="1">
      <alignment horizontal="center" vertical="center" shrinkToFit="1"/>
    </xf>
    <xf numFmtId="38" fontId="14" fillId="4" borderId="13" xfId="3" applyFont="1" applyFill="1" applyBorder="1" applyAlignment="1">
      <alignment horizontal="center" vertical="center" shrinkToFit="1"/>
    </xf>
    <xf numFmtId="0" fontId="14" fillId="2" borderId="58" xfId="0" applyFont="1" applyFill="1" applyBorder="1" applyAlignment="1">
      <alignment vertical="center" shrinkToFit="1"/>
    </xf>
    <xf numFmtId="0" fontId="25" fillId="0" borderId="59" xfId="0" applyFont="1" applyBorder="1" applyAlignment="1">
      <alignment vertical="center" shrinkToFit="1"/>
    </xf>
    <xf numFmtId="0" fontId="25" fillId="0" borderId="60" xfId="0" applyFont="1" applyBorder="1" applyAlignment="1">
      <alignment vertical="center" shrinkToFit="1"/>
    </xf>
    <xf numFmtId="176" fontId="6" fillId="2" borderId="58" xfId="3" applyNumberFormat="1" applyFont="1" applyFill="1" applyBorder="1" applyAlignment="1">
      <alignment vertical="center" shrinkToFit="1"/>
    </xf>
    <xf numFmtId="176" fontId="24" fillId="0" borderId="59" xfId="3" applyNumberFormat="1" applyFont="1" applyBorder="1" applyAlignment="1">
      <alignment vertical="center" shrinkToFit="1"/>
    </xf>
    <xf numFmtId="176" fontId="24" fillId="0" borderId="60" xfId="3" applyNumberFormat="1" applyFont="1" applyBorder="1" applyAlignment="1">
      <alignment vertical="center" shrinkToFit="1"/>
    </xf>
    <xf numFmtId="0" fontId="11" fillId="2" borderId="10" xfId="0" applyFont="1" applyFill="1" applyBorder="1" applyAlignment="1">
      <alignment horizontal="center" vertical="center" shrinkToFit="1"/>
    </xf>
    <xf numFmtId="0" fontId="28" fillId="0" borderId="20" xfId="0" applyFont="1" applyBorder="1" applyAlignment="1">
      <alignment horizontal="center" vertical="center" shrinkToFit="1"/>
    </xf>
    <xf numFmtId="0" fontId="12" fillId="3" borderId="18" xfId="0" applyFont="1" applyFill="1" applyBorder="1" applyAlignment="1">
      <alignment horizontal="right" vertical="center" shrinkToFit="1"/>
    </xf>
    <xf numFmtId="0" fontId="22" fillId="0" borderId="18" xfId="0" applyFont="1" applyBorder="1" applyAlignment="1">
      <alignment horizontal="right" vertical="center" shrinkToFit="1"/>
    </xf>
    <xf numFmtId="38" fontId="12" fillId="3" borderId="18" xfId="3" applyFont="1" applyFill="1" applyBorder="1" applyAlignment="1">
      <alignment vertical="center" shrinkToFit="1"/>
    </xf>
    <xf numFmtId="38" fontId="22" fillId="0" borderId="18" xfId="3" applyFont="1" applyBorder="1" applyAlignment="1">
      <alignment vertical="center" shrinkToFit="1"/>
    </xf>
    <xf numFmtId="38" fontId="12" fillId="3" borderId="0" xfId="3" applyFont="1" applyFill="1" applyBorder="1" applyAlignment="1">
      <alignment horizontal="left" vertical="center" shrinkToFit="1"/>
    </xf>
    <xf numFmtId="38" fontId="23" fillId="0" borderId="0" xfId="3" applyFont="1" applyBorder="1" applyAlignment="1">
      <alignment horizontal="center" vertical="center" shrinkToFit="1"/>
    </xf>
    <xf numFmtId="0" fontId="25" fillId="0" borderId="66" xfId="0" applyFont="1" applyBorder="1" applyAlignment="1">
      <alignment vertical="center" shrinkToFit="1"/>
    </xf>
    <xf numFmtId="176" fontId="6" fillId="7" borderId="72" xfId="3" applyNumberFormat="1" applyFont="1" applyFill="1" applyBorder="1" applyAlignment="1">
      <alignment horizontal="right" vertical="center" shrinkToFit="1"/>
    </xf>
    <xf numFmtId="176" fontId="6" fillId="7" borderId="4" xfId="3" applyNumberFormat="1" applyFont="1" applyFill="1" applyBorder="1" applyAlignment="1">
      <alignment horizontal="right" vertical="center" shrinkToFit="1"/>
    </xf>
    <xf numFmtId="176" fontId="6" fillId="7" borderId="73" xfId="3" applyNumberFormat="1" applyFont="1" applyFill="1" applyBorder="1" applyAlignment="1">
      <alignment horizontal="right" vertical="center" shrinkToFit="1"/>
    </xf>
    <xf numFmtId="176" fontId="6" fillId="7" borderId="7" xfId="3" applyNumberFormat="1" applyFont="1" applyFill="1" applyBorder="1" applyAlignment="1">
      <alignment horizontal="right" vertical="center" shrinkToFit="1"/>
    </xf>
    <xf numFmtId="176" fontId="6" fillId="7" borderId="0" xfId="3" applyNumberFormat="1" applyFont="1" applyFill="1" applyBorder="1" applyAlignment="1">
      <alignment horizontal="right" vertical="center" shrinkToFit="1"/>
    </xf>
    <xf numFmtId="176" fontId="6" fillId="7" borderId="66" xfId="3" applyNumberFormat="1" applyFont="1" applyFill="1" applyBorder="1" applyAlignment="1">
      <alignment horizontal="right" vertical="center" shrinkToFit="1"/>
    </xf>
    <xf numFmtId="176" fontId="16" fillId="7" borderId="22" xfId="3" applyNumberFormat="1" applyFont="1" applyFill="1" applyBorder="1" applyAlignment="1">
      <alignment horizontal="right" vertical="center" shrinkToFit="1"/>
    </xf>
    <xf numFmtId="176" fontId="16" fillId="7" borderId="23" xfId="3" applyNumberFormat="1" applyFont="1" applyFill="1" applyBorder="1" applyAlignment="1">
      <alignment horizontal="right" vertical="center" shrinkToFit="1"/>
    </xf>
    <xf numFmtId="176" fontId="16" fillId="7" borderId="24" xfId="3" applyNumberFormat="1" applyFont="1" applyFill="1" applyBorder="1" applyAlignment="1">
      <alignment horizontal="right" vertical="center" shrinkToFit="1"/>
    </xf>
    <xf numFmtId="0" fontId="6" fillId="3" borderId="5" xfId="0" applyFont="1" applyFill="1" applyBorder="1" applyAlignment="1">
      <alignment vertical="center" shrinkToFit="1"/>
    </xf>
    <xf numFmtId="0" fontId="24" fillId="0" borderId="18" xfId="0" applyFont="1" applyBorder="1" applyAlignment="1">
      <alignment vertical="center" shrinkToFit="1"/>
    </xf>
    <xf numFmtId="0" fontId="24" fillId="0" borderId="57" xfId="0" applyFont="1" applyBorder="1" applyAlignment="1">
      <alignment vertical="center" shrinkToFit="1"/>
    </xf>
    <xf numFmtId="0" fontId="6" fillId="3" borderId="21" xfId="0" applyFont="1" applyFill="1" applyBorder="1" applyAlignment="1">
      <alignment vertical="center" shrinkToFit="1"/>
    </xf>
    <xf numFmtId="0" fontId="24" fillId="0" borderId="0" xfId="0" applyFont="1" applyAlignment="1">
      <alignment vertical="center" shrinkToFit="1"/>
    </xf>
    <xf numFmtId="176" fontId="6" fillId="2" borderId="20" xfId="3" applyNumberFormat="1" applyFont="1" applyFill="1" applyBorder="1" applyAlignment="1">
      <alignment vertical="center" shrinkToFit="1"/>
    </xf>
    <xf numFmtId="176" fontId="6" fillId="2" borderId="26" xfId="3" applyNumberFormat="1" applyFont="1" applyFill="1" applyBorder="1" applyAlignment="1">
      <alignment vertical="center" shrinkToFit="1"/>
    </xf>
    <xf numFmtId="176" fontId="6" fillId="2" borderId="22" xfId="3" applyNumberFormat="1" applyFont="1" applyFill="1" applyBorder="1" applyAlignment="1">
      <alignment vertical="center" shrinkToFit="1"/>
    </xf>
    <xf numFmtId="176" fontId="6" fillId="2" borderId="23" xfId="3" applyNumberFormat="1" applyFont="1" applyFill="1" applyBorder="1" applyAlignment="1">
      <alignment vertical="center" shrinkToFit="1"/>
    </xf>
    <xf numFmtId="176" fontId="6" fillId="2" borderId="24" xfId="3" applyNumberFormat="1" applyFont="1" applyFill="1" applyBorder="1" applyAlignment="1">
      <alignment vertical="center" shrinkToFit="1"/>
    </xf>
    <xf numFmtId="176" fontId="14" fillId="2" borderId="52" xfId="3" applyNumberFormat="1" applyFont="1" applyFill="1" applyBorder="1" applyAlignment="1">
      <alignment vertical="center" shrinkToFit="1"/>
    </xf>
    <xf numFmtId="176" fontId="14" fillId="2" borderId="53" xfId="3" applyNumberFormat="1" applyFont="1" applyFill="1" applyBorder="1" applyAlignment="1">
      <alignment vertical="center" shrinkToFit="1"/>
    </xf>
    <xf numFmtId="176" fontId="14" fillId="2" borderId="54" xfId="3" applyNumberFormat="1" applyFont="1" applyFill="1" applyBorder="1" applyAlignment="1">
      <alignment vertical="center" shrinkToFit="1"/>
    </xf>
    <xf numFmtId="176" fontId="6" fillId="2" borderId="52" xfId="3" applyNumberFormat="1" applyFont="1" applyFill="1" applyBorder="1" applyAlignment="1">
      <alignment vertical="center" shrinkToFit="1"/>
    </xf>
    <xf numFmtId="176" fontId="6" fillId="2" borderId="53" xfId="3" applyNumberFormat="1" applyFont="1" applyFill="1" applyBorder="1" applyAlignment="1">
      <alignment vertical="center" shrinkToFit="1"/>
    </xf>
    <xf numFmtId="176" fontId="6" fillId="2" borderId="54" xfId="3" applyNumberFormat="1" applyFont="1" applyFill="1" applyBorder="1" applyAlignment="1">
      <alignment vertical="center" shrinkToFit="1"/>
    </xf>
    <xf numFmtId="176" fontId="14" fillId="2" borderId="67" xfId="3" applyNumberFormat="1" applyFont="1" applyFill="1" applyBorder="1" applyAlignment="1">
      <alignment vertical="center" shrinkToFit="1"/>
    </xf>
    <xf numFmtId="176" fontId="14" fillId="2" borderId="36" xfId="3" applyNumberFormat="1" applyFont="1" applyFill="1" applyBorder="1" applyAlignment="1">
      <alignment vertical="center" shrinkToFit="1"/>
    </xf>
    <xf numFmtId="176" fontId="14" fillId="2" borderId="68" xfId="3" applyNumberFormat="1" applyFont="1" applyFill="1" applyBorder="1" applyAlignment="1">
      <alignment vertical="center" shrinkToFit="1"/>
    </xf>
    <xf numFmtId="0" fontId="6" fillId="2" borderId="20" xfId="0" applyFont="1" applyFill="1" applyBorder="1" applyAlignment="1">
      <alignment vertical="center" shrinkToFit="1"/>
    </xf>
    <xf numFmtId="0" fontId="6" fillId="2" borderId="26" xfId="0" applyFont="1" applyFill="1" applyBorder="1" applyAlignment="1">
      <alignment vertical="center" shrinkToFit="1"/>
    </xf>
    <xf numFmtId="176" fontId="14" fillId="9" borderId="25" xfId="3" applyNumberFormat="1" applyFont="1" applyFill="1" applyBorder="1" applyAlignment="1">
      <alignment vertical="center" shrinkToFit="1"/>
    </xf>
    <xf numFmtId="176" fontId="14" fillId="9" borderId="20" xfId="3" applyNumberFormat="1" applyFont="1" applyFill="1" applyBorder="1" applyAlignment="1">
      <alignment vertical="center" shrinkToFit="1"/>
    </xf>
    <xf numFmtId="176" fontId="14" fillId="9" borderId="26" xfId="3" applyNumberFormat="1" applyFont="1" applyFill="1" applyBorder="1" applyAlignment="1">
      <alignment vertical="center" shrinkToFit="1"/>
    </xf>
    <xf numFmtId="176" fontId="14" fillId="2" borderId="22" xfId="3" applyNumberFormat="1" applyFont="1" applyFill="1" applyBorder="1" applyAlignment="1">
      <alignment vertical="center" shrinkToFit="1"/>
    </xf>
    <xf numFmtId="176" fontId="14" fillId="2" borderId="23" xfId="3" applyNumberFormat="1" applyFont="1" applyFill="1" applyBorder="1" applyAlignment="1">
      <alignment vertical="center" shrinkToFit="1"/>
    </xf>
    <xf numFmtId="176" fontId="14" fillId="2" borderId="24" xfId="3" applyNumberFormat="1" applyFont="1" applyFill="1" applyBorder="1" applyAlignment="1">
      <alignment vertical="center" shrinkToFit="1"/>
    </xf>
    <xf numFmtId="176" fontId="14" fillId="2" borderId="69" xfId="3" applyNumberFormat="1" applyFont="1" applyFill="1" applyBorder="1" applyAlignment="1">
      <alignment vertical="center" shrinkToFit="1"/>
    </xf>
    <xf numFmtId="176" fontId="14" fillId="2" borderId="70" xfId="3" applyNumberFormat="1" applyFont="1" applyFill="1" applyBorder="1" applyAlignment="1">
      <alignment vertical="center" shrinkToFit="1"/>
    </xf>
    <xf numFmtId="176" fontId="14" fillId="2" borderId="71" xfId="3" applyNumberFormat="1" applyFont="1" applyFill="1" applyBorder="1" applyAlignment="1">
      <alignment vertical="center" shrinkToFit="1"/>
    </xf>
    <xf numFmtId="176" fontId="14" fillId="2" borderId="55" xfId="3" applyNumberFormat="1" applyFont="1" applyFill="1" applyBorder="1" applyAlignment="1">
      <alignment vertical="center" shrinkToFit="1"/>
    </xf>
    <xf numFmtId="176" fontId="14" fillId="2" borderId="43" xfId="3" applyNumberFormat="1" applyFont="1" applyFill="1" applyBorder="1" applyAlignment="1">
      <alignment vertical="center" shrinkToFit="1"/>
    </xf>
    <xf numFmtId="176" fontId="14" fillId="2" borderId="56" xfId="3" applyNumberFormat="1" applyFont="1" applyFill="1" applyBorder="1" applyAlignment="1">
      <alignment vertical="center" shrinkToFit="1"/>
    </xf>
    <xf numFmtId="0" fontId="14" fillId="9" borderId="10" xfId="0" applyFont="1" applyFill="1" applyBorder="1" applyAlignment="1">
      <alignment vertical="center" shrinkToFit="1"/>
    </xf>
    <xf numFmtId="176" fontId="6" fillId="9" borderId="22" xfId="3" applyNumberFormat="1" applyFont="1" applyFill="1" applyBorder="1" applyAlignment="1">
      <alignment vertical="center" wrapText="1"/>
    </xf>
    <xf numFmtId="176" fontId="6" fillId="9" borderId="23" xfId="3" applyNumberFormat="1" applyFont="1" applyFill="1" applyBorder="1" applyAlignment="1">
      <alignment vertical="center" wrapText="1"/>
    </xf>
    <xf numFmtId="176" fontId="6" fillId="9" borderId="24" xfId="3" applyNumberFormat="1" applyFont="1" applyFill="1" applyBorder="1" applyAlignment="1">
      <alignment vertical="center" wrapText="1"/>
    </xf>
    <xf numFmtId="0" fontId="15" fillId="4" borderId="61" xfId="0" applyFont="1" applyFill="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38" fontId="15" fillId="4" borderId="61" xfId="3" applyFont="1" applyFill="1" applyBorder="1" applyAlignment="1">
      <alignment horizontal="center" vertical="center" shrinkToFit="1"/>
    </xf>
    <xf numFmtId="38" fontId="15" fillId="4" borderId="13" xfId="3" applyFont="1" applyFill="1" applyBorder="1" applyAlignment="1">
      <alignment horizontal="center" vertical="center" shrinkToFit="1"/>
    </xf>
    <xf numFmtId="0" fontId="12" fillId="7" borderId="0" xfId="0" applyFont="1" applyFill="1" applyBorder="1" applyAlignment="1">
      <alignment horizontal="right" vertical="center" shrinkToFit="1"/>
    </xf>
    <xf numFmtId="0" fontId="0" fillId="7" borderId="0" xfId="0" applyFill="1" applyBorder="1" applyAlignment="1">
      <alignment horizontal="right" vertical="center" shrinkToFit="1"/>
    </xf>
    <xf numFmtId="38" fontId="12" fillId="7" borderId="0" xfId="3" applyFont="1" applyFill="1" applyBorder="1" applyAlignment="1">
      <alignment horizontal="left" vertical="center" shrinkToFit="1"/>
    </xf>
    <xf numFmtId="38" fontId="21" fillId="7" borderId="0" xfId="3" applyFont="1" applyFill="1" applyBorder="1" applyAlignment="1">
      <alignment horizontal="left" vertical="center" shrinkToFit="1"/>
    </xf>
    <xf numFmtId="49" fontId="16" fillId="0" borderId="8" xfId="2" applyNumberFormat="1" applyFont="1" applyBorder="1" applyAlignment="1">
      <alignment horizontal="center"/>
    </xf>
    <xf numFmtId="0" fontId="0" fillId="0" borderId="9" xfId="0" applyBorder="1" applyAlignment="1">
      <alignment horizontal="center"/>
    </xf>
    <xf numFmtId="0" fontId="0" fillId="0" borderId="37" xfId="0" applyBorder="1" applyAlignment="1">
      <alignment horizontal="center"/>
    </xf>
    <xf numFmtId="0" fontId="0" fillId="0" borderId="9" xfId="0" applyBorder="1" applyAlignment="1">
      <alignment shrinkToFit="1"/>
    </xf>
    <xf numFmtId="49" fontId="17" fillId="0" borderId="0" xfId="2" applyNumberFormat="1" applyFont="1" applyAlignment="1">
      <alignment horizontal="center" shrinkToFit="1"/>
    </xf>
    <xf numFmtId="49" fontId="8" fillId="0" borderId="0" xfId="2" applyNumberFormat="1" applyFont="1" applyAlignment="1">
      <alignment wrapText="1"/>
    </xf>
    <xf numFmtId="0" fontId="24" fillId="0" borderId="0" xfId="0" applyFont="1" applyAlignment="1"/>
    <xf numFmtId="38" fontId="6" fillId="2" borderId="52" xfId="3" applyFont="1" applyFill="1" applyBorder="1" applyAlignment="1">
      <alignment horizontal="right" vertical="center" shrinkToFit="1"/>
    </xf>
    <xf numFmtId="38" fontId="6" fillId="2" borderId="53" xfId="3" applyFont="1" applyFill="1" applyBorder="1" applyAlignment="1">
      <alignment horizontal="right" vertical="center" shrinkToFit="1"/>
    </xf>
    <xf numFmtId="38" fontId="6" fillId="2" borderId="54" xfId="3" applyFont="1" applyFill="1" applyBorder="1" applyAlignment="1">
      <alignment horizontal="right" vertical="center" shrinkToFit="1"/>
    </xf>
    <xf numFmtId="38" fontId="6" fillId="2" borderId="25" xfId="3" applyFont="1" applyFill="1" applyBorder="1" applyAlignment="1">
      <alignment horizontal="right" vertical="center" shrinkToFit="1"/>
    </xf>
    <xf numFmtId="38" fontId="6" fillId="2" borderId="20" xfId="3" applyFont="1" applyFill="1" applyBorder="1" applyAlignment="1">
      <alignment horizontal="right" vertical="center" shrinkToFit="1"/>
    </xf>
    <xf numFmtId="38" fontId="6" fillId="2" borderId="26" xfId="3" applyFont="1" applyFill="1" applyBorder="1" applyAlignment="1">
      <alignment horizontal="right" vertical="center" shrinkToFit="1"/>
    </xf>
    <xf numFmtId="38" fontId="6" fillId="2" borderId="52" xfId="3" applyFont="1" applyFill="1" applyBorder="1" applyAlignment="1">
      <alignment horizontal="right" vertical="center" wrapText="1"/>
    </xf>
    <xf numFmtId="38" fontId="6" fillId="2" borderId="53" xfId="3" applyFont="1" applyFill="1" applyBorder="1" applyAlignment="1">
      <alignment horizontal="right" vertical="center" wrapText="1"/>
    </xf>
    <xf numFmtId="38" fontId="6" fillId="2" borderId="54" xfId="3" applyFont="1" applyFill="1" applyBorder="1" applyAlignment="1">
      <alignment horizontal="right" vertical="center" wrapText="1"/>
    </xf>
    <xf numFmtId="38" fontId="6" fillId="2" borderId="25" xfId="3" applyFont="1" applyFill="1" applyBorder="1" applyAlignment="1">
      <alignment horizontal="right" vertical="center" wrapText="1"/>
    </xf>
    <xf numFmtId="38" fontId="6" fillId="2" borderId="20" xfId="3" applyFont="1" applyFill="1" applyBorder="1" applyAlignment="1">
      <alignment horizontal="right" vertical="center" wrapText="1"/>
    </xf>
    <xf numFmtId="176" fontId="6" fillId="2" borderId="17" xfId="3" applyNumberFormat="1" applyFont="1" applyFill="1" applyBorder="1" applyAlignment="1">
      <alignment horizontal="right" vertical="center" wrapText="1"/>
    </xf>
    <xf numFmtId="176" fontId="6" fillId="2" borderId="18" xfId="3" applyNumberFormat="1" applyFont="1" applyFill="1" applyBorder="1" applyAlignment="1">
      <alignment horizontal="right" vertical="center" wrapText="1"/>
    </xf>
    <xf numFmtId="176" fontId="6" fillId="2" borderId="57" xfId="3" applyNumberFormat="1" applyFont="1" applyFill="1" applyBorder="1" applyAlignment="1">
      <alignment horizontal="right" vertical="center" wrapText="1"/>
    </xf>
    <xf numFmtId="38" fontId="6" fillId="2" borderId="22" xfId="3" applyFont="1" applyFill="1" applyBorder="1" applyAlignment="1">
      <alignment horizontal="right" vertical="center" wrapText="1"/>
    </xf>
    <xf numFmtId="38" fontId="6" fillId="2" borderId="23" xfId="3" applyFont="1" applyFill="1" applyBorder="1" applyAlignment="1">
      <alignment horizontal="right" vertical="center" wrapText="1"/>
    </xf>
    <xf numFmtId="176" fontId="14" fillId="7" borderId="7" xfId="3" applyNumberFormat="1" applyFont="1" applyFill="1" applyBorder="1" applyAlignment="1">
      <alignment horizontal="right" vertical="center" shrinkToFit="1"/>
    </xf>
    <xf numFmtId="176" fontId="14" fillId="7" borderId="0" xfId="3" applyNumberFormat="1" applyFont="1" applyFill="1" applyBorder="1" applyAlignment="1">
      <alignment horizontal="right" vertical="center" shrinkToFit="1"/>
    </xf>
    <xf numFmtId="176" fontId="14" fillId="7" borderId="66" xfId="3" applyNumberFormat="1" applyFont="1" applyFill="1" applyBorder="1" applyAlignment="1">
      <alignment horizontal="right" vertical="center" shrinkToFit="1"/>
    </xf>
    <xf numFmtId="176" fontId="14" fillId="3" borderId="74" xfId="3" applyNumberFormat="1" applyFont="1" applyFill="1" applyBorder="1" applyAlignment="1">
      <alignment horizontal="right" vertical="center" shrinkToFit="1"/>
    </xf>
    <xf numFmtId="176" fontId="14" fillId="3" borderId="75" xfId="3" applyNumberFormat="1" applyFont="1" applyFill="1" applyBorder="1" applyAlignment="1">
      <alignment horizontal="right" vertical="center" shrinkToFit="1"/>
    </xf>
    <xf numFmtId="176" fontId="14" fillId="3" borderId="76" xfId="3" applyNumberFormat="1" applyFont="1" applyFill="1" applyBorder="1" applyAlignment="1">
      <alignment horizontal="right" vertical="center" shrinkToFit="1"/>
    </xf>
    <xf numFmtId="0" fontId="0" fillId="0" borderId="66" xfId="0" applyBorder="1" applyAlignment="1">
      <alignment vertical="center" shrinkToFit="1"/>
    </xf>
    <xf numFmtId="176" fontId="6" fillId="7" borderId="90" xfId="3" applyNumberFormat="1" applyFont="1" applyFill="1" applyBorder="1" applyAlignment="1">
      <alignment horizontal="right" vertical="center" shrinkToFit="1"/>
    </xf>
    <xf numFmtId="176" fontId="6" fillId="7" borderId="91" xfId="3" applyNumberFormat="1" applyFont="1" applyFill="1" applyBorder="1" applyAlignment="1">
      <alignment horizontal="right" vertical="center" shrinkToFit="1"/>
    </xf>
    <xf numFmtId="176" fontId="6" fillId="7" borderId="92" xfId="3" applyNumberFormat="1" applyFont="1" applyFill="1" applyBorder="1" applyAlignment="1">
      <alignment horizontal="right" vertical="center" shrinkToFit="1"/>
    </xf>
    <xf numFmtId="176" fontId="14" fillId="7" borderId="93" xfId="3" applyNumberFormat="1" applyFont="1" applyFill="1" applyBorder="1" applyAlignment="1">
      <alignment horizontal="right" vertical="center" shrinkToFit="1"/>
    </xf>
    <xf numFmtId="176" fontId="14" fillId="7" borderId="94" xfId="3" applyNumberFormat="1" applyFont="1" applyFill="1" applyBorder="1" applyAlignment="1">
      <alignment horizontal="right" vertical="center" shrinkToFit="1"/>
    </xf>
    <xf numFmtId="176" fontId="14" fillId="7" borderId="95" xfId="3" applyNumberFormat="1" applyFont="1" applyFill="1" applyBorder="1" applyAlignment="1">
      <alignment horizontal="right" vertical="center" shrinkToFit="1"/>
    </xf>
    <xf numFmtId="176" fontId="14" fillId="7" borderId="17" xfId="3" applyNumberFormat="1" applyFont="1" applyFill="1" applyBorder="1" applyAlignment="1">
      <alignment horizontal="right" vertical="center" shrinkToFit="1"/>
    </xf>
    <xf numFmtId="176" fontId="14" fillId="7" borderId="18" xfId="3" applyNumberFormat="1" applyFont="1" applyFill="1" applyBorder="1" applyAlignment="1">
      <alignment horizontal="right" vertical="center" shrinkToFit="1"/>
    </xf>
    <xf numFmtId="176" fontId="14" fillId="7" borderId="57" xfId="3" applyNumberFormat="1" applyFont="1" applyFill="1" applyBorder="1" applyAlignment="1">
      <alignment horizontal="right" vertical="center" shrinkToFit="1"/>
    </xf>
    <xf numFmtId="0" fontId="13" fillId="6" borderId="61" xfId="0"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6" fontId="14" fillId="2" borderId="84" xfId="3" applyNumberFormat="1" applyFont="1" applyFill="1" applyBorder="1" applyAlignment="1">
      <alignment vertical="center" shrinkToFit="1"/>
    </xf>
    <xf numFmtId="176" fontId="14" fillId="2" borderId="85" xfId="3" applyNumberFormat="1" applyFont="1" applyFill="1" applyBorder="1" applyAlignment="1">
      <alignment vertical="center" shrinkToFit="1"/>
    </xf>
    <xf numFmtId="176" fontId="14" fillId="2" borderId="86" xfId="3" applyNumberFormat="1" applyFont="1" applyFill="1" applyBorder="1" applyAlignment="1">
      <alignment vertical="center" shrinkToFit="1"/>
    </xf>
    <xf numFmtId="176" fontId="6" fillId="2" borderId="78" xfId="3" applyNumberFormat="1" applyFont="1" applyFill="1" applyBorder="1" applyAlignment="1">
      <alignment vertical="center" shrinkToFit="1"/>
    </xf>
    <xf numFmtId="176" fontId="6" fillId="2" borderId="79" xfId="3" applyNumberFormat="1" applyFont="1" applyFill="1" applyBorder="1" applyAlignment="1">
      <alignment vertical="center" shrinkToFit="1"/>
    </xf>
    <xf numFmtId="176" fontId="6" fillId="2" borderId="80" xfId="3" applyNumberFormat="1" applyFont="1" applyFill="1" applyBorder="1" applyAlignment="1">
      <alignment vertical="center" shrinkToFit="1"/>
    </xf>
    <xf numFmtId="176" fontId="14" fillId="2" borderId="78" xfId="3" applyNumberFormat="1" applyFont="1" applyFill="1" applyBorder="1" applyAlignment="1">
      <alignment vertical="center" shrinkToFit="1"/>
    </xf>
    <xf numFmtId="176" fontId="14" fillId="2" borderId="79" xfId="3" applyNumberFormat="1" applyFont="1" applyFill="1" applyBorder="1" applyAlignment="1">
      <alignment vertical="center" shrinkToFit="1"/>
    </xf>
    <xf numFmtId="176" fontId="14" fillId="2" borderId="80" xfId="3" applyNumberFormat="1" applyFont="1" applyFill="1" applyBorder="1" applyAlignment="1">
      <alignment vertical="center" shrinkToFit="1"/>
    </xf>
    <xf numFmtId="176" fontId="6" fillId="2" borderId="81" xfId="3" applyNumberFormat="1" applyFont="1" applyFill="1" applyBorder="1" applyAlignment="1">
      <alignment vertical="center" shrinkToFit="1"/>
    </xf>
    <xf numFmtId="176" fontId="6" fillId="2" borderId="82" xfId="3" applyNumberFormat="1" applyFont="1" applyFill="1" applyBorder="1" applyAlignment="1">
      <alignment vertical="center" shrinkToFit="1"/>
    </xf>
    <xf numFmtId="176" fontId="6" fillId="2" borderId="83" xfId="3" applyNumberFormat="1" applyFont="1" applyFill="1" applyBorder="1" applyAlignment="1">
      <alignment vertical="center" shrinkToFit="1"/>
    </xf>
    <xf numFmtId="176" fontId="6" fillId="9" borderId="78" xfId="3" applyNumberFormat="1" applyFont="1" applyFill="1" applyBorder="1" applyAlignment="1">
      <alignment vertical="center" wrapText="1"/>
    </xf>
    <xf numFmtId="176" fontId="6" fillId="9" borderId="79" xfId="3" applyNumberFormat="1" applyFont="1" applyFill="1" applyBorder="1" applyAlignment="1">
      <alignment vertical="center" wrapText="1"/>
    </xf>
    <xf numFmtId="176" fontId="6" fillId="9" borderId="80" xfId="3" applyNumberFormat="1" applyFont="1" applyFill="1" applyBorder="1" applyAlignment="1">
      <alignment vertical="center" wrapText="1"/>
    </xf>
    <xf numFmtId="0" fontId="14" fillId="3" borderId="77"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5" fillId="4" borderId="13" xfId="0" applyFont="1" applyFill="1" applyBorder="1" applyAlignment="1">
      <alignment horizontal="center" vertical="center" shrinkToFit="1"/>
    </xf>
    <xf numFmtId="0" fontId="15" fillId="4" borderId="14" xfId="0" applyFont="1" applyFill="1" applyBorder="1" applyAlignment="1">
      <alignment horizontal="center" vertical="center" shrinkToFit="1"/>
    </xf>
    <xf numFmtId="0" fontId="14" fillId="2" borderId="59" xfId="0" applyFont="1" applyFill="1" applyBorder="1" applyAlignment="1">
      <alignment vertical="center" shrinkToFit="1"/>
    </xf>
    <xf numFmtId="0" fontId="14" fillId="2" borderId="60" xfId="0" applyFont="1" applyFill="1" applyBorder="1" applyAlignment="1">
      <alignment vertical="center" shrinkToFit="1"/>
    </xf>
    <xf numFmtId="176" fontId="6" fillId="2" borderId="58" xfId="3" applyNumberFormat="1" applyFont="1" applyFill="1" applyBorder="1" applyAlignment="1">
      <alignment vertical="center" wrapText="1"/>
    </xf>
    <xf numFmtId="176" fontId="6" fillId="2" borderId="59" xfId="3" applyNumberFormat="1" applyFont="1" applyFill="1" applyBorder="1" applyAlignment="1">
      <alignment vertical="center" wrapText="1"/>
    </xf>
    <xf numFmtId="176" fontId="6" fillId="2" borderId="60" xfId="3" applyNumberFormat="1" applyFont="1" applyFill="1" applyBorder="1" applyAlignment="1">
      <alignment vertical="center" wrapText="1"/>
    </xf>
    <xf numFmtId="176" fontId="6" fillId="2" borderId="59" xfId="3" applyNumberFormat="1" applyFont="1" applyFill="1" applyBorder="1" applyAlignment="1">
      <alignment vertical="center" shrinkToFit="1"/>
    </xf>
    <xf numFmtId="176" fontId="6" fillId="2" borderId="60" xfId="3" applyNumberFormat="1" applyFont="1" applyFill="1" applyBorder="1" applyAlignment="1">
      <alignment vertical="center" shrinkToFit="1"/>
    </xf>
    <xf numFmtId="0" fontId="11" fillId="2" borderId="20"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23" fillId="0" borderId="18" xfId="0" applyFont="1" applyBorder="1" applyAlignment="1">
      <alignment horizontal="right" vertical="center" shrinkToFit="1"/>
    </xf>
    <xf numFmtId="0" fontId="12" fillId="7" borderId="18" xfId="0" applyFont="1" applyFill="1" applyBorder="1" applyAlignment="1">
      <alignment horizontal="right" vertical="center" shrinkToFit="1"/>
    </xf>
    <xf numFmtId="38" fontId="12" fillId="7" borderId="18" xfId="3" applyFont="1" applyFill="1" applyBorder="1" applyAlignment="1">
      <alignment horizontal="left" vertical="center" shrinkToFit="1"/>
    </xf>
    <xf numFmtId="38" fontId="12" fillId="3" borderId="18" xfId="3" applyFont="1" applyFill="1" applyBorder="1" applyAlignment="1">
      <alignment horizontal="left" vertical="center" shrinkToFit="1"/>
    </xf>
    <xf numFmtId="38" fontId="23" fillId="0" borderId="18" xfId="3" applyFont="1" applyBorder="1" applyAlignment="1">
      <alignment horizontal="center" vertical="center" shrinkToFit="1"/>
    </xf>
    <xf numFmtId="0" fontId="24" fillId="0" borderId="64" xfId="0" applyFont="1" applyBorder="1" applyAlignment="1">
      <alignment vertical="center" shrinkToFit="1"/>
    </xf>
    <xf numFmtId="0" fontId="24" fillId="0" borderId="65" xfId="0" applyFont="1" applyBorder="1" applyAlignment="1">
      <alignment vertical="center" shrinkToFit="1"/>
    </xf>
    <xf numFmtId="49" fontId="8" fillId="8" borderId="63" xfId="2" applyNumberFormat="1" applyFont="1" applyFill="1" applyBorder="1" applyAlignment="1">
      <alignment horizontal="center" vertical="center" shrinkToFit="1"/>
    </xf>
    <xf numFmtId="49" fontId="8" fillId="8" borderId="64" xfId="2" applyNumberFormat="1" applyFont="1" applyFill="1" applyBorder="1" applyAlignment="1">
      <alignment horizontal="center" vertical="center" shrinkToFit="1"/>
    </xf>
    <xf numFmtId="0" fontId="22" fillId="0" borderId="72" xfId="0" applyFont="1" applyBorder="1" applyAlignment="1">
      <alignment vertical="center" shrinkToFit="1"/>
    </xf>
    <xf numFmtId="0" fontId="22" fillId="0" borderId="4" xfId="0" applyFont="1" applyBorder="1" applyAlignment="1">
      <alignment vertical="center" shrinkToFit="1"/>
    </xf>
    <xf numFmtId="0" fontId="22" fillId="0" borderId="73" xfId="0" applyFont="1" applyBorder="1" applyAlignment="1">
      <alignment vertical="center" shrinkToFit="1"/>
    </xf>
    <xf numFmtId="49" fontId="16" fillId="8" borderId="34" xfId="1" applyNumberFormat="1" applyFont="1" applyFill="1" applyBorder="1" applyAlignment="1" applyProtection="1">
      <alignment horizontal="center" vertical="center" shrinkToFit="1"/>
    </xf>
    <xf numFmtId="0" fontId="22" fillId="0" borderId="29" xfId="0" applyFont="1" applyBorder="1" applyAlignment="1">
      <alignment horizontal="center" vertical="center" shrinkToFit="1"/>
    </xf>
    <xf numFmtId="38" fontId="6" fillId="2" borderId="72" xfId="3" applyFont="1" applyFill="1" applyBorder="1" applyAlignment="1">
      <alignment horizontal="right" vertical="center" wrapText="1"/>
    </xf>
    <xf numFmtId="38" fontId="6" fillId="2" borderId="4" xfId="3" applyFont="1" applyFill="1" applyBorder="1" applyAlignment="1">
      <alignment horizontal="right" vertical="center" wrapText="1"/>
    </xf>
    <xf numFmtId="38" fontId="6" fillId="2" borderId="73" xfId="3" applyFont="1" applyFill="1" applyBorder="1" applyAlignment="1">
      <alignment horizontal="right" vertical="center" wrapText="1"/>
    </xf>
    <xf numFmtId="38" fontId="6" fillId="2" borderId="7" xfId="3" applyFont="1" applyFill="1" applyBorder="1" applyAlignment="1">
      <alignment horizontal="right" vertical="center" wrapText="1"/>
    </xf>
    <xf numFmtId="38" fontId="6" fillId="2" borderId="0" xfId="3" applyFont="1" applyFill="1" applyBorder="1" applyAlignment="1">
      <alignment horizontal="right" vertical="center" wrapText="1"/>
    </xf>
    <xf numFmtId="38" fontId="6" fillId="2" borderId="66" xfId="3" applyFont="1" applyFill="1" applyBorder="1" applyAlignment="1">
      <alignment horizontal="right" vertical="center" wrapText="1"/>
    </xf>
    <xf numFmtId="38" fontId="6" fillId="2" borderId="17" xfId="3" applyFont="1" applyFill="1" applyBorder="1" applyAlignment="1">
      <alignment horizontal="right" vertical="center" wrapText="1"/>
    </xf>
    <xf numFmtId="38" fontId="6" fillId="2" borderId="18" xfId="3" applyFont="1" applyFill="1" applyBorder="1" applyAlignment="1">
      <alignment horizontal="right" vertical="center" wrapText="1"/>
    </xf>
    <xf numFmtId="38" fontId="6" fillId="2" borderId="57" xfId="3" applyFont="1" applyFill="1" applyBorder="1" applyAlignment="1">
      <alignment horizontal="right" vertical="center" wrapText="1"/>
    </xf>
  </cellXfs>
  <cellStyles count="4">
    <cellStyle name="Excel Built-in Comma [0]" xfId="1"/>
    <cellStyle name="Excel Built-in Normal" xfId="2"/>
    <cellStyle name="桁区切り" xfId="3" builtinId="6"/>
    <cellStyle name="標準" xfId="0" builtinId="0"/>
  </cellStyles>
  <dxfs count="15">
    <dxf>
      <fill>
        <patternFill patternType="none">
          <bgColor auto="1"/>
        </patternFill>
      </fill>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
      <fill>
        <patternFill patternType="solid">
          <fgColor rgb="FFDAEEF3"/>
          <bgColor rgb="FFDAEEF3"/>
        </patternFill>
      </fill>
    </dxf>
    <dxf>
      <fill>
        <patternFill patternType="solid">
          <fgColor rgb="FFDAEEF3"/>
          <bgColor rgb="FFDAEEF3"/>
        </patternFill>
      </fill>
    </dxf>
    <dxf>
      <font>
        <b/>
        <color rgb="FF000000"/>
      </font>
    </dxf>
    <dxf>
      <font>
        <b/>
        <color rgb="FF000000"/>
      </font>
    </dxf>
    <dxf>
      <font>
        <b/>
        <color rgb="FF000000"/>
      </font>
      <border>
        <top style="double">
          <color rgb="FF4BACC6"/>
        </top>
      </border>
    </dxf>
    <dxf>
      <font>
        <b/>
        <color rgb="FFFFFFFF"/>
      </font>
      <fill>
        <patternFill patternType="solid">
          <fgColor rgb="FF4BACC6"/>
          <bgColor rgb="FF4BACC6"/>
        </patternFill>
      </fill>
    </dxf>
    <dxf>
      <font>
        <color rgb="FF000000"/>
      </font>
      <border>
        <left style="thin">
          <color rgb="FF92CDDC"/>
        </left>
        <right style="thin">
          <color rgb="FF92CDDC"/>
        </right>
        <top style="thin">
          <color rgb="FF92CDDC"/>
        </top>
        <bottom style="thin">
          <color rgb="FF92CDDC"/>
        </bottom>
        <horizontal style="thin">
          <color rgb="FF92CDDC"/>
        </horizontal>
      </border>
    </dxf>
  </dxfs>
  <tableStyles count="3" defaultTableStyle="TableStyleMedium9" defaultPivotStyle="PivotStyleLight16">
    <tableStyle name="TableStyleMedium6 2" pivot="0" count="7">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 name="TableStyleMedium6 3"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テーブル スタイル 1" pivot="0" count="0"/>
  </tableStyles>
  <colors>
    <mruColors>
      <color rgb="FFFFFF99"/>
      <color rgb="FFCCECFF"/>
      <color rgb="FFFFCCFF"/>
      <color rgb="FFFF33CC"/>
      <color rgb="FFFFFF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moko\Documents\YOU&amp;ME\&#24179;&#25104;&#65298;&#65305;&#24180;&#24230;&#32207;&#20250;&#36039;&#26009;\&#24179;&#25104;28&#24180;&#24230;&#20250;&#35336;&#65288;&#23436;&#25104;&#29256;&#65289;170126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28&#24180;&#24230;&#20250;&#35336;&#65288;&#23436;&#25104;&#29256;&#65289;170129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 val="科目一覧"/>
      <sheetName val="入力"/>
      <sheetName val="Sheet1"/>
      <sheetName val="資産確認"/>
      <sheetName val="13活動計算書入力"/>
      <sheetName val="２貸借対照表入力"/>
      <sheetName val="15注記 入力"/>
      <sheetName val="４財産目録入力"/>
      <sheetName val="入力規則について"/>
      <sheetName val="ｖｅｒｓｉｏｎ　ｕｐ"/>
      <sheetName val="１活動計算書"/>
      <sheetName val="3注記"/>
      <sheetName val="4財産目録"/>
      <sheetName val="5活動計算書"/>
      <sheetName val="6貸借対照表"/>
      <sheetName val="7注記"/>
      <sheetName val="8財産目録"/>
      <sheetName val="9活動計算書"/>
      <sheetName val="10貸借対照表"/>
      <sheetName val="11注記"/>
      <sheetName val="12財産目録"/>
      <sheetName val="13活動計算書"/>
      <sheetName val="14貸借対照表"/>
      <sheetName val="15注記"/>
      <sheetName val="16財産目録"/>
    </sheetNames>
    <sheetDataSet>
      <sheetData sheetId="0">
        <row r="5">
          <cell r="D5" t="str">
            <v>NPO法人　YOU&amp;MEファミリー</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日下倫子" refreshedDate="42764.520317708331" createdVersion="3" refreshedVersion="4" minRefreshableVersion="3" recordCount="414">
  <cacheSource type="worksheet">
    <worksheetSource name="テーブル1"/>
  </cacheSource>
  <cacheFields count="11">
    <cacheField name="列1" numFmtId="177">
      <sharedItems containsSemiMixedTypes="0" containsNonDate="0" containsDate="1" containsString="0" minDate="2016-01-01T00:00:00" maxDate="2017-12-29T00:00:00"/>
    </cacheField>
    <cacheField name="区分" numFmtId="0">
      <sharedItems containsBlank="1" count="7">
        <s v="繰越"/>
        <s v="収益"/>
        <s v="費用"/>
        <s v="内部移動"/>
        <m u="1"/>
        <s v="支出" u="1"/>
        <s v="収入" u="1"/>
      </sharedItems>
    </cacheField>
    <cacheField name="事業区分" numFmtId="0">
      <sharedItems containsBlank="1" count="12">
        <m/>
        <s v="事業収益"/>
        <s v="事業費"/>
        <s v="受取会費"/>
        <s v="受取寄付金"/>
        <s v="管理費"/>
        <s v="その他収益"/>
        <s v="1受取会費" u="1"/>
        <s v="4.事業収益" u="1"/>
        <s v="受取助成金等" u="1"/>
        <s v="5.その他収益" u="1"/>
        <s v="経常外" u="1"/>
      </sharedItems>
    </cacheField>
    <cacheField name="事業名" numFmtId="0">
      <sharedItems containsBlank="1" count="16">
        <m/>
        <s v="支援者交流事業"/>
        <s v="学校経営支援事業"/>
        <s v="運営"/>
        <s v="総会"/>
        <s v="グッズ販売事業事業"/>
        <s v="教育支援事業"/>
        <s v="管理部門" u="1"/>
        <s v="A事業" u="1"/>
        <s v="管理費" u="1"/>
        <s v="D事業" u="1"/>
        <s v="グッズ販売事業事業イベント" u="1"/>
        <s v="B事業" u="1"/>
        <s v="グッズ販売事業通信販売" u="1"/>
        <s v="asai事業" u="1"/>
        <s v="C事業" u="1"/>
      </sharedItems>
    </cacheField>
    <cacheField name="人件費区分" numFmtId="0">
      <sharedItems containsBlank="1" count="5">
        <m/>
        <s v="その他の経費"/>
        <s v="" u="1"/>
        <s v=" " u="1"/>
        <s v="人件費" u="1"/>
      </sharedItems>
    </cacheField>
    <cacheField name="科目" numFmtId="0">
      <sharedItems containsBlank="1" count="59">
        <m/>
        <s v="イベント会費"/>
        <s v="イベント開催費"/>
        <s v="学校運営支援費"/>
        <s v="正会員受取会費"/>
        <s v="賛助会員受取会費"/>
        <s v="受取寄付金個人"/>
        <s v="消耗品費"/>
        <s v="印刷製本費"/>
        <s v="支払い手数料"/>
        <s v="受取寄付金その他"/>
        <s v="雑費"/>
        <s v="通信運搬費"/>
        <s v="広告費"/>
        <s v="雑収益"/>
        <s v="学校行事費"/>
        <s v="グッズ販売事業収益"/>
        <s v="租税公課"/>
        <s v="保険代補助費"/>
        <s v="教育設備費"/>
        <s v="先受賛助会員受取会費"/>
        <s v="交際費"/>
        <s v="先受正会員受取会費"/>
        <s v="先払支援者交流事業費"/>
        <s v="先払学校運営支援費"/>
        <s v="先受イベント会費"/>
        <s v="受取利息" u="1"/>
        <s v="諸会費" u="1"/>
        <s v="Ａ事業収益" u="1"/>
        <s v="受取民間助成金" u="1"/>
        <s v="書籍費" u="1"/>
        <s v="印刷費" u="1"/>
        <s v="地代家賃" u="1"/>
        <s v="福利厚生費" u="1"/>
        <s v="賃借料" u="1"/>
        <s v="材料費" u="1"/>
        <s v="交通費" u="1"/>
        <s v="謝金" u="1"/>
        <s v="人件費" u="1"/>
        <s v="受取補助金" u="1"/>
        <s v="駐車場代" u="1"/>
        <s v="参加費" u="1"/>
        <s v="通信費" u="1"/>
        <s v="諸謝金" u="1"/>
        <s v="リース費" u="1"/>
        <s v="受取会費" u="1"/>
        <s v="受取寄付" u="1"/>
        <s v="法定福利費" u="1"/>
        <s v="イベント収益" u="1"/>
        <s v="資料代" u="1"/>
        <s v="会場費" u="1"/>
        <s v="光熱費" u="1"/>
        <s v="旅費交通費" u="1"/>
        <s v="受取委託費" u="1"/>
        <s v="消耗品" u="1"/>
        <s v="受取寄付金" u="1"/>
        <s v="ライトハウス支援費" u="1"/>
        <s v="給与手当" u="1"/>
        <s v="水道光熱費" u="1"/>
      </sharedItems>
    </cacheField>
    <cacheField name="摘要" numFmtId="0">
      <sharedItems containsBlank="1"/>
    </cacheField>
    <cacheField name="金額" numFmtId="38">
      <sharedItems containsSemiMixedTypes="0" containsString="0" containsNumber="1" containsInteger="1" minValue="2" maxValue="1671451"/>
    </cacheField>
    <cacheField name="領収書番号" numFmtId="0">
      <sharedItems containsBlank="1"/>
    </cacheField>
    <cacheField name="扱い" numFmtId="0">
      <sharedItems/>
    </cacheField>
    <cacheField name="種別"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4">
  <r>
    <d v="2016-01-01T00:00:00"/>
    <x v="0"/>
    <x v="0"/>
    <x v="0"/>
    <x v="0"/>
    <x v="0"/>
    <m/>
    <n v="283750"/>
    <m/>
    <s v="玉木"/>
    <s v="現金"/>
  </r>
  <r>
    <d v="2016-01-01T00:00:00"/>
    <x v="0"/>
    <x v="0"/>
    <x v="0"/>
    <x v="0"/>
    <x v="0"/>
    <m/>
    <n v="1671451"/>
    <m/>
    <s v="玉木"/>
    <s v="郵貯銀行振替"/>
  </r>
  <r>
    <d v="2016-01-01T00:00:00"/>
    <x v="0"/>
    <x v="0"/>
    <x v="0"/>
    <x v="0"/>
    <x v="0"/>
    <m/>
    <n v="6768"/>
    <m/>
    <s v="玉木"/>
    <s v="りそな銀行"/>
  </r>
  <r>
    <d v="2016-01-01T00:00:00"/>
    <x v="0"/>
    <x v="0"/>
    <x v="0"/>
    <x v="0"/>
    <x v="0"/>
    <m/>
    <n v="17000"/>
    <m/>
    <s v="玉木"/>
    <s v="郵貯銀行玉木"/>
  </r>
  <r>
    <d v="2017-01-01T00:00:00"/>
    <x v="1"/>
    <x v="1"/>
    <x v="1"/>
    <x v="0"/>
    <x v="1"/>
    <s v="（藤）イベントチケット代"/>
    <n v="8000"/>
    <m/>
    <s v="玉木"/>
    <s v="郵貯銀行振替"/>
  </r>
  <r>
    <d v="2017-01-01T00:00:00"/>
    <x v="2"/>
    <x v="2"/>
    <x v="1"/>
    <x v="1"/>
    <x v="2"/>
    <s v="（藤）チラシ"/>
    <n v="3232"/>
    <m/>
    <s v="玉木"/>
    <s v="りそな銀行"/>
  </r>
  <r>
    <d v="2017-01-01T00:00:00"/>
    <x v="2"/>
    <x v="2"/>
    <x v="1"/>
    <x v="1"/>
    <x v="2"/>
    <s v="（藤）ポスター等"/>
    <n v="3549"/>
    <m/>
    <s v="玉木"/>
    <s v="現金"/>
  </r>
  <r>
    <d v="2017-01-01T00:00:00"/>
    <x v="2"/>
    <x v="2"/>
    <x v="2"/>
    <x v="1"/>
    <x v="3"/>
    <s v="1~2月分"/>
    <n v="220000"/>
    <m/>
    <s v="玉木"/>
    <s v="郵貯銀行振替"/>
  </r>
  <r>
    <d v="2017-01-01T00:00:00"/>
    <x v="1"/>
    <x v="3"/>
    <x v="0"/>
    <x v="0"/>
    <x v="4"/>
    <s v="2015年先受け分"/>
    <n v="225000"/>
    <m/>
    <s v="玉木"/>
    <s v="郵貯銀行振替"/>
  </r>
  <r>
    <d v="2017-01-01T00:00:00"/>
    <x v="1"/>
    <x v="3"/>
    <x v="0"/>
    <x v="0"/>
    <x v="5"/>
    <s v="2015年先受け分"/>
    <n v="1140000"/>
    <m/>
    <s v="玉木"/>
    <s v="郵貯銀行振替"/>
  </r>
  <r>
    <d v="2016-01-04T00:00:00"/>
    <x v="1"/>
    <x v="4"/>
    <x v="0"/>
    <x v="0"/>
    <x v="6"/>
    <s v="黒田英雄"/>
    <n v="2000"/>
    <s v="１月－１"/>
    <s v="玉木"/>
    <s v="郵貯銀行玉木"/>
  </r>
  <r>
    <d v="2016-01-04T00:00:00"/>
    <x v="1"/>
    <x v="3"/>
    <x v="0"/>
    <x v="0"/>
    <x v="5"/>
    <s v="松浦能子2016（92)"/>
    <n v="15000"/>
    <s v="１月－２"/>
    <s v="玉木"/>
    <s v="郵貯銀行振替"/>
  </r>
  <r>
    <d v="2016-01-04T00:00:00"/>
    <x v="1"/>
    <x v="1"/>
    <x v="1"/>
    <x v="0"/>
    <x v="1"/>
    <s v="白井みどりチケット"/>
    <n v="4000"/>
    <s v="１月－３"/>
    <s v="玉木"/>
    <s v="郵貯銀行振替"/>
  </r>
  <r>
    <d v="2016-01-06T00:00:00"/>
    <x v="2"/>
    <x v="2"/>
    <x v="1"/>
    <x v="1"/>
    <x v="7"/>
    <s v="(藤）イベント案内状上質紙"/>
    <n v="454"/>
    <s v="４月－４"/>
    <s v="玉木"/>
    <s v="現金"/>
  </r>
  <r>
    <d v="2016-01-08T00:00:00"/>
    <x v="2"/>
    <x v="2"/>
    <x v="1"/>
    <x v="1"/>
    <x v="8"/>
    <s v="(藤）ポスター制作費"/>
    <n v="2835"/>
    <s v="１月－４"/>
    <s v="玉木"/>
    <s v="現金"/>
  </r>
  <r>
    <d v="2016-01-12T00:00:00"/>
    <x v="2"/>
    <x v="2"/>
    <x v="1"/>
    <x v="1"/>
    <x v="7"/>
    <s v="(藤）封筒代"/>
    <n v="324"/>
    <s v="１月－５"/>
    <s v="玉木"/>
    <s v="現金"/>
  </r>
  <r>
    <d v="2016-01-12T00:00:00"/>
    <x v="1"/>
    <x v="4"/>
    <x v="0"/>
    <x v="0"/>
    <x v="6"/>
    <s v="大西信一"/>
    <n v="4000"/>
    <s v="１月－６"/>
    <s v="玉木"/>
    <s v="郵貯銀行玉木"/>
  </r>
  <r>
    <d v="2016-01-13T00:00:00"/>
    <x v="1"/>
    <x v="3"/>
    <x v="0"/>
    <x v="0"/>
    <x v="5"/>
    <s v="古谷留美子（93)"/>
    <n v="15000"/>
    <s v="１月－７"/>
    <s v="玉木"/>
    <s v="郵貯銀行振替"/>
  </r>
  <r>
    <d v="2016-01-13T00:00:00"/>
    <x v="1"/>
    <x v="1"/>
    <x v="1"/>
    <x v="0"/>
    <x v="1"/>
    <s v="古谷留美子チケット"/>
    <n v="6000"/>
    <s v="１月－７"/>
    <s v="玉木"/>
    <s v="郵貯銀行振替"/>
  </r>
  <r>
    <d v="2016-01-15T00:00:00"/>
    <x v="2"/>
    <x v="5"/>
    <x v="3"/>
    <x v="1"/>
    <x v="8"/>
    <s v="コピー代"/>
    <n v="1100"/>
    <s v="１月－８"/>
    <s v="玉木"/>
    <s v="現金"/>
  </r>
  <r>
    <d v="2016-01-16T00:00:00"/>
    <x v="1"/>
    <x v="3"/>
    <x v="0"/>
    <x v="0"/>
    <x v="4"/>
    <s v="宮森ひろみ2016(94)"/>
    <n v="15000"/>
    <s v="１月－９"/>
    <s v="玉木"/>
    <s v="郵貯銀行振替"/>
  </r>
  <r>
    <d v="2016-01-17T00:00:00"/>
    <x v="1"/>
    <x v="4"/>
    <x v="0"/>
    <x v="0"/>
    <x v="6"/>
    <s v="春名志保"/>
    <n v="2000"/>
    <s v="１月－11"/>
    <s v="玉木"/>
    <s v="郵貯銀行振替"/>
  </r>
  <r>
    <d v="2016-01-19T00:00:00"/>
    <x v="2"/>
    <x v="2"/>
    <x v="2"/>
    <x v="1"/>
    <x v="3"/>
    <s v="ソーシャルウェルフェア登録費"/>
    <n v="132000"/>
    <s v="１月－10"/>
    <s v="玉木"/>
    <s v="現金"/>
  </r>
  <r>
    <d v="2016-01-19T00:00:00"/>
    <x v="2"/>
    <x v="2"/>
    <x v="2"/>
    <x v="1"/>
    <x v="3"/>
    <s v="ライトハウス建設費"/>
    <n v="100000"/>
    <s v="１月－10"/>
    <s v="玉木"/>
    <s v="現金"/>
  </r>
  <r>
    <d v="2016-01-19T00:00:00"/>
    <x v="2"/>
    <x v="2"/>
    <x v="2"/>
    <x v="1"/>
    <x v="9"/>
    <s v="送金手数料"/>
    <n v="3000"/>
    <s v="１月－10"/>
    <s v="玉木"/>
    <s v="現金"/>
  </r>
  <r>
    <d v="2016-01-19T00:00:00"/>
    <x v="1"/>
    <x v="3"/>
    <x v="0"/>
    <x v="0"/>
    <x v="5"/>
    <s v="残間れい2016(95)"/>
    <n v="15000"/>
    <s v="１月－12"/>
    <s v="玉木"/>
    <s v="郵貯銀行振替"/>
  </r>
  <r>
    <d v="2016-01-20T00:00:00"/>
    <x v="1"/>
    <x v="1"/>
    <x v="1"/>
    <x v="0"/>
    <x v="1"/>
    <s v="奥村浩子チケット代"/>
    <n v="4000"/>
    <s v="１月－14"/>
    <s v="玉木"/>
    <s v="郵貯銀行振替"/>
  </r>
  <r>
    <d v="2016-01-22T00:00:00"/>
    <x v="1"/>
    <x v="3"/>
    <x v="0"/>
    <x v="0"/>
    <x v="5"/>
    <s v="ギョム・カバナ2016(96)"/>
    <n v="15000"/>
    <s v="１月－17"/>
    <s v="玉木"/>
    <s v="郵貯銀行振替"/>
  </r>
  <r>
    <d v="2016-01-22T00:00:00"/>
    <x v="1"/>
    <x v="3"/>
    <x v="0"/>
    <x v="0"/>
    <x v="5"/>
    <s v="今中眞理子2016(97・98)"/>
    <n v="30000"/>
    <s v="１月－18"/>
    <s v="玉木"/>
    <s v="郵貯銀行振替"/>
  </r>
  <r>
    <d v="2016-01-23T00:00:00"/>
    <x v="2"/>
    <x v="2"/>
    <x v="1"/>
    <x v="1"/>
    <x v="7"/>
    <s v="(藤） チラシ配布用封筒代"/>
    <n v="281"/>
    <s v="４月－５"/>
    <s v="玉木"/>
    <s v="現金"/>
  </r>
  <r>
    <d v="2016-01-24T00:00:00"/>
    <x v="1"/>
    <x v="4"/>
    <x v="0"/>
    <x v="0"/>
    <x v="10"/>
    <s v="戸塚協会"/>
    <n v="8000"/>
    <s v="１月－13"/>
    <s v="玉木"/>
    <s v="現金"/>
  </r>
  <r>
    <d v="2016-01-24T00:00:00"/>
    <x v="2"/>
    <x v="5"/>
    <x v="3"/>
    <x v="1"/>
    <x v="8"/>
    <s v="決算資料用コピー代"/>
    <n v="150"/>
    <s v="４月－6"/>
    <s v="玉木"/>
    <s v="現金"/>
  </r>
  <r>
    <d v="2016-01-25T00:00:00"/>
    <x v="2"/>
    <x v="5"/>
    <x v="3"/>
    <x v="1"/>
    <x v="8"/>
    <s v="コピー代"/>
    <n v="20"/>
    <s v="１月－15"/>
    <s v="玉木"/>
    <s v="現金"/>
  </r>
  <r>
    <d v="2016-01-25T00:00:00"/>
    <x v="2"/>
    <x v="2"/>
    <x v="2"/>
    <x v="1"/>
    <x v="8"/>
    <s v="ニュースレター(No.17)印刷費"/>
    <n v="9290"/>
    <s v="１月－16"/>
    <s v="玉木"/>
    <s v="現金"/>
  </r>
  <r>
    <d v="2016-01-29T00:00:00"/>
    <x v="2"/>
    <x v="2"/>
    <x v="2"/>
    <x v="1"/>
    <x v="11"/>
    <s v="写真現像代（フォスターペアレント）"/>
    <n v="25"/>
    <s v="１月－19"/>
    <s v="玉木"/>
    <s v="現金"/>
  </r>
  <r>
    <d v="2016-01-29T00:00:00"/>
    <x v="2"/>
    <x v="2"/>
    <x v="2"/>
    <x v="1"/>
    <x v="12"/>
    <s v="ニュースレター郵送代（国内）"/>
    <n v="17050"/>
    <s v="１月－20"/>
    <s v="玉木"/>
    <s v="現金"/>
  </r>
  <r>
    <d v="2016-01-29T00:00:00"/>
    <x v="2"/>
    <x v="2"/>
    <x v="2"/>
    <x v="1"/>
    <x v="12"/>
    <s v="ニュースレター郵送代（国外）"/>
    <n v="260"/>
    <s v="１月－21"/>
    <s v="玉木"/>
    <s v="現金"/>
  </r>
  <r>
    <d v="2016-01-29T00:00:00"/>
    <x v="2"/>
    <x v="5"/>
    <x v="3"/>
    <x v="1"/>
    <x v="12"/>
    <s v="はがき代"/>
    <n v="5200"/>
    <s v="１月－22"/>
    <s v="玉木"/>
    <s v="現金"/>
  </r>
  <r>
    <d v="2016-01-29T00:00:00"/>
    <x v="2"/>
    <x v="5"/>
    <x v="3"/>
    <x v="1"/>
    <x v="12"/>
    <s v="切手代"/>
    <n v="8200"/>
    <s v="１月－23"/>
    <s v="玉木"/>
    <s v="現金"/>
  </r>
  <r>
    <d v="2016-01-31T00:00:00"/>
    <x v="2"/>
    <x v="5"/>
    <x v="3"/>
    <x v="1"/>
    <x v="12"/>
    <s v="大学等資料郵送代"/>
    <n v="750"/>
    <s v="１月－24"/>
    <s v="玉木"/>
    <s v="現金"/>
  </r>
  <r>
    <d v="2016-02-01T00:00:00"/>
    <x v="1"/>
    <x v="4"/>
    <x v="0"/>
    <x v="0"/>
    <x v="6"/>
    <s v="伊藤正子"/>
    <n v="6000"/>
    <s v="２月－１"/>
    <s v="玉木"/>
    <s v="郵貯銀行振替"/>
  </r>
  <r>
    <d v="2016-02-01T00:00:00"/>
    <x v="1"/>
    <x v="1"/>
    <x v="1"/>
    <x v="0"/>
    <x v="1"/>
    <s v="飯田かなチケット"/>
    <n v="4000"/>
    <s v="２月－２"/>
    <s v="玉木"/>
    <s v="郵貯銀行振替"/>
  </r>
  <r>
    <d v="2016-02-01T00:00:00"/>
    <x v="1"/>
    <x v="4"/>
    <x v="0"/>
    <x v="0"/>
    <x v="6"/>
    <s v="黒田英雄"/>
    <n v="2000"/>
    <s v="２月－５"/>
    <s v="玉木"/>
    <s v="郵貯銀行玉木"/>
  </r>
  <r>
    <d v="2016-02-02T00:00:00"/>
    <x v="1"/>
    <x v="1"/>
    <x v="1"/>
    <x v="0"/>
    <x v="1"/>
    <s v="楢府坦チケット"/>
    <n v="2000"/>
    <s v="２月－３"/>
    <s v="玉木"/>
    <s v="郵貯銀行振替"/>
  </r>
  <r>
    <d v="2016-02-02T00:00:00"/>
    <x v="1"/>
    <x v="4"/>
    <x v="0"/>
    <x v="0"/>
    <x v="6"/>
    <s v="大島明人"/>
    <n v="2000"/>
    <s v="２月－４"/>
    <s v="玉木"/>
    <s v="郵貯銀行振替"/>
  </r>
  <r>
    <d v="2016-02-03T00:00:00"/>
    <x v="1"/>
    <x v="4"/>
    <x v="0"/>
    <x v="0"/>
    <x v="6"/>
    <s v="岩浦有之"/>
    <n v="5000"/>
    <s v="２月－６"/>
    <s v="玉木"/>
    <s v="郵貯銀行玉木"/>
  </r>
  <r>
    <d v="2016-02-03T00:00:00"/>
    <x v="1"/>
    <x v="4"/>
    <x v="0"/>
    <x v="0"/>
    <x v="6"/>
    <s v="野村誠"/>
    <n v="2000"/>
    <s v="２月－７"/>
    <s v="玉木"/>
    <s v="郵貯銀行振替"/>
  </r>
  <r>
    <d v="2016-02-03T00:00:00"/>
    <x v="1"/>
    <x v="4"/>
    <x v="1"/>
    <x v="0"/>
    <x v="6"/>
    <s v="山口知才子"/>
    <n v="2000"/>
    <s v="２月－13"/>
    <s v="玉木"/>
    <s v="現金"/>
  </r>
  <r>
    <d v="2016-02-05T00:00:00"/>
    <x v="1"/>
    <x v="4"/>
    <x v="0"/>
    <x v="0"/>
    <x v="6"/>
    <s v="谷島能子"/>
    <n v="10000"/>
    <s v="２月－８"/>
    <s v="玉木"/>
    <s v="郵貯銀行振替"/>
  </r>
  <r>
    <d v="2016-02-05T00:00:00"/>
    <x v="1"/>
    <x v="1"/>
    <x v="1"/>
    <x v="0"/>
    <x v="1"/>
    <s v="村本隆子チケット"/>
    <n v="4000"/>
    <s v="２月－９"/>
    <s v="玉木"/>
    <s v="郵貯銀行振替"/>
  </r>
  <r>
    <d v="2016-02-06T00:00:00"/>
    <x v="1"/>
    <x v="3"/>
    <x v="0"/>
    <x v="0"/>
    <x v="5"/>
    <s v="岸上三重2016（99)"/>
    <n v="15000"/>
    <s v="２月－11"/>
    <s v="玉木"/>
    <s v="郵貯銀行振替"/>
  </r>
  <r>
    <d v="2016-02-08T00:00:00"/>
    <x v="1"/>
    <x v="4"/>
    <x v="0"/>
    <x v="0"/>
    <x v="6"/>
    <s v="大矢洋子"/>
    <n v="4000"/>
    <s v="２月－12"/>
    <s v="玉木"/>
    <s v="郵貯銀行振替"/>
  </r>
  <r>
    <d v="2016-02-09T00:00:00"/>
    <x v="1"/>
    <x v="4"/>
    <x v="1"/>
    <x v="0"/>
    <x v="6"/>
    <s v="上村保子"/>
    <n v="10000"/>
    <s v="２月－10"/>
    <s v="玉木"/>
    <s v="現金"/>
  </r>
  <r>
    <d v="2016-02-09T00:00:00"/>
    <x v="1"/>
    <x v="4"/>
    <x v="0"/>
    <x v="0"/>
    <x v="6"/>
    <s v="中島千鶴子"/>
    <n v="2000"/>
    <s v="２月－16"/>
    <s v="玉木"/>
    <s v="郵貯銀行振替"/>
  </r>
  <r>
    <d v="2016-02-10T00:00:00"/>
    <x v="1"/>
    <x v="3"/>
    <x v="0"/>
    <x v="0"/>
    <x v="5"/>
    <s v="増島タイ子2016(100)"/>
    <n v="15000"/>
    <s v="２月－17"/>
    <s v="玉木"/>
    <s v="郵貯銀行振替"/>
  </r>
  <r>
    <d v="2016-02-11T00:00:00"/>
    <x v="2"/>
    <x v="5"/>
    <x v="4"/>
    <x v="1"/>
    <x v="8"/>
    <s v="コピー代（総会資料）"/>
    <n v="1840"/>
    <s v="２月－14"/>
    <s v="玉木"/>
    <s v="現金"/>
  </r>
  <r>
    <d v="2016-02-11T00:00:00"/>
    <x v="2"/>
    <x v="5"/>
    <x v="3"/>
    <x v="1"/>
    <x v="8"/>
    <s v="コピー代（１月会計資料）"/>
    <n v="40"/>
    <s v="２月－15"/>
    <s v="玉木"/>
    <s v="現金"/>
  </r>
  <r>
    <d v="2016-02-11T00:00:00"/>
    <x v="1"/>
    <x v="4"/>
    <x v="0"/>
    <x v="0"/>
    <x v="6"/>
    <s v="大西信一"/>
    <n v="4000"/>
    <s v="２月－18"/>
    <s v="玉木"/>
    <s v="郵貯銀行玉木"/>
  </r>
  <r>
    <d v="2016-02-15T00:00:00"/>
    <x v="3"/>
    <x v="0"/>
    <x v="0"/>
    <x v="0"/>
    <x v="0"/>
    <s v="引き出し"/>
    <n v="34000"/>
    <s v="２月－19"/>
    <s v="玉木"/>
    <s v="郵貯銀行玉木"/>
  </r>
  <r>
    <d v="2016-02-15T00:00:00"/>
    <x v="3"/>
    <x v="0"/>
    <x v="0"/>
    <x v="0"/>
    <x v="0"/>
    <s v="現金化"/>
    <n v="34000"/>
    <s v="２月－19"/>
    <s v="玉木"/>
    <s v="現金"/>
  </r>
  <r>
    <d v="2016-02-15T00:00:00"/>
    <x v="2"/>
    <x v="5"/>
    <x v="3"/>
    <x v="1"/>
    <x v="13"/>
    <s v="リーフレット印刷代"/>
    <n v="15218"/>
    <s v="２月－20"/>
    <s v="玉木"/>
    <s v="現金"/>
  </r>
  <r>
    <d v="2016-02-15T00:00:00"/>
    <x v="2"/>
    <x v="5"/>
    <x v="3"/>
    <x v="1"/>
    <x v="9"/>
    <s v="リーフレット振込手数料"/>
    <n v="432"/>
    <s v="２月－20"/>
    <s v="玉木"/>
    <s v="現金"/>
  </r>
  <r>
    <d v="2016-02-17T00:00:00"/>
    <x v="1"/>
    <x v="3"/>
    <x v="0"/>
    <x v="0"/>
    <x v="5"/>
    <s v="若松香織2016(101)"/>
    <n v="15000"/>
    <s v="２月－24"/>
    <s v="玉木"/>
    <s v="郵貯銀行振替"/>
  </r>
  <r>
    <d v="2016-02-18T00:00:00"/>
    <x v="2"/>
    <x v="2"/>
    <x v="5"/>
    <x v="1"/>
    <x v="7"/>
    <s v="（写）写真用ラシャ紙"/>
    <n v="1700"/>
    <s v="２月－21"/>
    <s v="玉木"/>
    <s v="現金"/>
  </r>
  <r>
    <d v="2016-02-19T00:00:00"/>
    <x v="3"/>
    <x v="0"/>
    <x v="0"/>
    <x v="0"/>
    <x v="0"/>
    <s v="引き出し"/>
    <n v="310000"/>
    <s v="２月－22"/>
    <s v="玉木"/>
    <s v="郵貯銀行振替"/>
  </r>
  <r>
    <d v="2016-02-19T00:00:00"/>
    <x v="3"/>
    <x v="0"/>
    <x v="0"/>
    <x v="0"/>
    <x v="0"/>
    <s v="現金化"/>
    <n v="310000"/>
    <s v="２月－22"/>
    <s v="玉木"/>
    <s v="現金"/>
  </r>
  <r>
    <d v="2016-02-19T00:00:00"/>
    <x v="2"/>
    <x v="5"/>
    <x v="3"/>
    <x v="1"/>
    <x v="13"/>
    <s v="リーフレットデザイン料"/>
    <n v="50000"/>
    <s v="２月－23"/>
    <s v="玉木"/>
    <s v="現金"/>
  </r>
  <r>
    <d v="2016-02-19T00:00:00"/>
    <x v="2"/>
    <x v="5"/>
    <x v="3"/>
    <x v="1"/>
    <x v="9"/>
    <s v="リーフレットデザイン振込手数料"/>
    <n v="648"/>
    <s v="２月－23"/>
    <s v="玉木"/>
    <s v="現金"/>
  </r>
  <r>
    <d v="2016-02-19T00:00:00"/>
    <x v="1"/>
    <x v="4"/>
    <x v="0"/>
    <x v="0"/>
    <x v="10"/>
    <s v="捜真女学校"/>
    <n v="13000"/>
    <s v="２月－37"/>
    <s v="玉木"/>
    <s v="郵貯銀行振替"/>
  </r>
  <r>
    <d v="2016-02-19T00:00:00"/>
    <x v="2"/>
    <x v="2"/>
    <x v="5"/>
    <x v="1"/>
    <x v="7"/>
    <s v="（写）はがき用紙"/>
    <n v="1015"/>
    <s v="４月－７"/>
    <s v="玉木"/>
    <s v="現金"/>
  </r>
  <r>
    <d v="2016-02-21T00:00:00"/>
    <x v="2"/>
    <x v="2"/>
    <x v="5"/>
    <x v="1"/>
    <x v="11"/>
    <s v="（写）募金箱"/>
    <n v="3568"/>
    <s v="２月－25"/>
    <s v="玉木"/>
    <s v="現金"/>
  </r>
  <r>
    <d v="2016-02-21T00:00:00"/>
    <x v="1"/>
    <x v="6"/>
    <x v="0"/>
    <x v="0"/>
    <x v="14"/>
    <s v="懇親会残金"/>
    <n v="1043"/>
    <s v="２月－"/>
    <s v="玉木"/>
    <s v="現金"/>
  </r>
  <r>
    <d v="2016-02-21T00:00:00"/>
    <x v="1"/>
    <x v="4"/>
    <x v="0"/>
    <x v="0"/>
    <x v="6"/>
    <s v="有泉清子"/>
    <n v="5500"/>
    <s v="２月－26"/>
    <s v="玉木"/>
    <s v="現金"/>
  </r>
  <r>
    <d v="2016-02-21T00:00:00"/>
    <x v="1"/>
    <x v="1"/>
    <x v="1"/>
    <x v="0"/>
    <x v="1"/>
    <s v="三苫よし子チケット代"/>
    <n v="6000"/>
    <s v="２月－27"/>
    <s v="玉木"/>
    <s v="現金"/>
  </r>
  <r>
    <d v="2016-02-21T00:00:00"/>
    <x v="1"/>
    <x v="1"/>
    <x v="1"/>
    <x v="0"/>
    <x v="1"/>
    <s v="植野優樹チケット代"/>
    <n v="2000"/>
    <s v="２月－28"/>
    <s v="玉木"/>
    <s v="現金"/>
  </r>
  <r>
    <d v="2016-02-21T00:00:00"/>
    <x v="1"/>
    <x v="1"/>
    <x v="1"/>
    <x v="0"/>
    <x v="1"/>
    <s v="白井瑛チケット代"/>
    <n v="4000"/>
    <s v="２月－29"/>
    <s v="玉木"/>
    <s v="現金"/>
  </r>
  <r>
    <d v="2016-02-21T00:00:00"/>
    <x v="1"/>
    <x v="1"/>
    <x v="1"/>
    <x v="0"/>
    <x v="1"/>
    <s v="秋永佳子チケット代"/>
    <n v="4000"/>
    <s v="２月－30"/>
    <s v="玉木"/>
    <s v="現金"/>
  </r>
  <r>
    <d v="2016-02-21T00:00:00"/>
    <x v="1"/>
    <x v="1"/>
    <x v="1"/>
    <x v="0"/>
    <x v="1"/>
    <s v="宮森ひろみチケット代"/>
    <n v="2000"/>
    <s v="２月－31"/>
    <s v="玉木"/>
    <s v="現金"/>
  </r>
  <r>
    <d v="2016-02-21T00:00:00"/>
    <x v="2"/>
    <x v="2"/>
    <x v="2"/>
    <x v="1"/>
    <x v="12"/>
    <s v="国際郵便"/>
    <n v="30300"/>
    <s v="２月－32"/>
    <s v="玉木"/>
    <s v="現金"/>
  </r>
  <r>
    <d v="2016-02-23T00:00:00"/>
    <x v="2"/>
    <x v="2"/>
    <x v="5"/>
    <x v="1"/>
    <x v="12"/>
    <s v="（写）聖路加資料郵送費"/>
    <n v="620"/>
    <s v="２月－33"/>
    <s v="玉木"/>
    <s v="現金"/>
  </r>
  <r>
    <d v="2016-02-23T00:00:00"/>
    <x v="2"/>
    <x v="5"/>
    <x v="3"/>
    <x v="1"/>
    <x v="12"/>
    <s v="切手代"/>
    <n v="2600"/>
    <s v="２月－34"/>
    <s v="玉木"/>
    <s v="現金"/>
  </r>
  <r>
    <d v="2016-02-23T00:00:00"/>
    <x v="2"/>
    <x v="2"/>
    <x v="2"/>
    <x v="1"/>
    <x v="11"/>
    <s v="ニュースレター写真現像代"/>
    <n v="50"/>
    <s v="２月－35"/>
    <s v="玉木"/>
    <s v="現金"/>
  </r>
  <r>
    <d v="2016-02-23T00:00:00"/>
    <x v="2"/>
    <x v="2"/>
    <x v="2"/>
    <x v="1"/>
    <x v="12"/>
    <s v="ニュースレター郵送費（国外）"/>
    <n v="670"/>
    <s v="２月－36"/>
    <s v="玉木"/>
    <s v="現金"/>
  </r>
  <r>
    <d v="2016-02-25T00:00:00"/>
    <x v="1"/>
    <x v="1"/>
    <x v="1"/>
    <x v="0"/>
    <x v="1"/>
    <s v="山中みずえチケット代"/>
    <n v="2000"/>
    <s v="２月－39"/>
    <s v="玉木"/>
    <s v="郵貯銀行振替"/>
  </r>
  <r>
    <d v="2016-02-25T00:00:00"/>
    <x v="1"/>
    <x v="4"/>
    <x v="1"/>
    <x v="0"/>
    <x v="6"/>
    <s v="末田茂"/>
    <n v="6000"/>
    <s v="２月－40"/>
    <s v="玉木"/>
    <s v="郵貯銀行振替"/>
  </r>
  <r>
    <d v="2016-02-26T00:00:00"/>
    <x v="1"/>
    <x v="1"/>
    <x v="1"/>
    <x v="0"/>
    <x v="1"/>
    <s v="石澤早美・葵チケット代"/>
    <n v="4000"/>
    <s v="２月－38"/>
    <s v="玉木"/>
    <s v="現金"/>
  </r>
  <r>
    <d v="2016-02-26T00:00:00"/>
    <x v="2"/>
    <x v="2"/>
    <x v="1"/>
    <x v="1"/>
    <x v="7"/>
    <s v="（藤）ハガキ用紙"/>
    <n v="864"/>
    <s v="４月－８"/>
    <s v="玉木"/>
    <s v="現金"/>
  </r>
  <r>
    <d v="2016-02-28T00:00:00"/>
    <x v="2"/>
    <x v="2"/>
    <x v="5"/>
    <x v="1"/>
    <x v="7"/>
    <s v="（写）聖路加写真展写真用紙"/>
    <n v="4168"/>
    <s v="２月－41"/>
    <s v="玉木"/>
    <s v="現金"/>
  </r>
  <r>
    <d v="2016-02-28T00:00:00"/>
    <x v="2"/>
    <x v="2"/>
    <x v="5"/>
    <x v="1"/>
    <x v="7"/>
    <s v="（写）写真展タイトル用紙"/>
    <n v="622"/>
    <s v="２月－42"/>
    <s v="玉木"/>
    <s v="現金"/>
  </r>
  <r>
    <d v="2016-02-28T00:00:00"/>
    <x v="2"/>
    <x v="2"/>
    <x v="5"/>
    <x v="1"/>
    <x v="7"/>
    <s v="（写）写真展看板フレーム・両面テープ"/>
    <n v="2373"/>
    <s v="２月－43"/>
    <s v="玉木"/>
    <s v="現金"/>
  </r>
  <r>
    <d v="2016-02-28T00:00:00"/>
    <x v="2"/>
    <x v="2"/>
    <x v="5"/>
    <x v="1"/>
    <x v="8"/>
    <s v="（写）コピー代"/>
    <n v="180"/>
    <s v="２月－44"/>
    <s v="玉木"/>
    <s v="現金"/>
  </r>
  <r>
    <d v="2016-03-01T00:00:00"/>
    <x v="1"/>
    <x v="4"/>
    <x v="0"/>
    <x v="0"/>
    <x v="6"/>
    <s v="黒田英雄"/>
    <n v="2000"/>
    <s v="３月－5"/>
    <s v="玉木"/>
    <s v="郵貯銀行玉木"/>
  </r>
  <r>
    <d v="2016-03-03T00:00:00"/>
    <x v="1"/>
    <x v="3"/>
    <x v="0"/>
    <x v="0"/>
    <x v="5"/>
    <s v="金澤淳子2016(102)"/>
    <n v="15000"/>
    <s v="３月－8"/>
    <s v="玉木"/>
    <s v="郵貯銀行振替"/>
  </r>
  <r>
    <d v="2016-03-03T00:00:00"/>
    <x v="1"/>
    <x v="3"/>
    <x v="0"/>
    <x v="0"/>
    <x v="5"/>
    <s v="大賀祥三郎2016(103)"/>
    <n v="15000"/>
    <s v="３月－9"/>
    <s v="玉木"/>
    <s v="郵貯銀行振替"/>
  </r>
  <r>
    <d v="2016-03-04T00:00:00"/>
    <x v="1"/>
    <x v="4"/>
    <x v="0"/>
    <x v="0"/>
    <x v="6"/>
    <s v="衛藤光"/>
    <n v="10000"/>
    <s v="３月－11"/>
    <s v="玉木"/>
    <s v="郵貯銀行振替"/>
  </r>
  <r>
    <d v="2016-03-05T00:00:00"/>
    <x v="1"/>
    <x v="4"/>
    <x v="0"/>
    <x v="0"/>
    <x v="6"/>
    <s v="宮森ひろみ（制服）"/>
    <n v="15000"/>
    <s v="３月－10"/>
    <s v="玉木"/>
    <s v="郵貯銀行振替"/>
  </r>
  <r>
    <d v="2016-03-06T00:00:00"/>
    <x v="2"/>
    <x v="2"/>
    <x v="1"/>
    <x v="1"/>
    <x v="7"/>
    <s v="（藤）ガムテープ"/>
    <n v="378"/>
    <s v="３月－１"/>
    <s v="玉木"/>
    <s v="現金"/>
  </r>
  <r>
    <d v="2016-03-06T00:00:00"/>
    <x v="2"/>
    <x v="2"/>
    <x v="1"/>
    <x v="1"/>
    <x v="8"/>
    <s v="（藤）コピー代"/>
    <n v="60"/>
    <s v="３月－２"/>
    <s v="玉木"/>
    <s v="現金"/>
  </r>
  <r>
    <d v="2016-03-06T00:00:00"/>
    <x v="1"/>
    <x v="4"/>
    <x v="0"/>
    <x v="0"/>
    <x v="6"/>
    <s v="真柴邦彦"/>
    <n v="6000"/>
    <s v="３月－12"/>
    <s v="玉木"/>
    <s v="郵貯銀行振替"/>
  </r>
  <r>
    <d v="2016-03-07T00:00:00"/>
    <x v="3"/>
    <x v="0"/>
    <x v="0"/>
    <x v="0"/>
    <x v="0"/>
    <s v="引き出し"/>
    <n v="60000"/>
    <s v="３月－３"/>
    <s v="玉木"/>
    <s v="郵貯銀行振替"/>
  </r>
  <r>
    <d v="2016-03-07T00:00:00"/>
    <x v="3"/>
    <x v="0"/>
    <x v="0"/>
    <x v="0"/>
    <x v="0"/>
    <s v="現金化"/>
    <n v="60000"/>
    <s v="３月－３"/>
    <s v="玉木"/>
    <s v="現金"/>
  </r>
  <r>
    <d v="2016-03-07T00:00:00"/>
    <x v="2"/>
    <x v="2"/>
    <x v="2"/>
    <x v="1"/>
    <x v="12"/>
    <s v="国際郵便"/>
    <n v="28200"/>
    <s v="３月－４"/>
    <s v="玉木"/>
    <s v="現金"/>
  </r>
  <r>
    <d v="2016-03-07T00:00:00"/>
    <x v="2"/>
    <x v="5"/>
    <x v="3"/>
    <x v="1"/>
    <x v="12"/>
    <s v="星合／日下　資料"/>
    <n v="1020"/>
    <s v="３月－４"/>
    <s v="玉木"/>
    <s v="現金"/>
  </r>
  <r>
    <d v="2016-03-07T00:00:00"/>
    <x v="1"/>
    <x v="1"/>
    <x v="1"/>
    <x v="0"/>
    <x v="1"/>
    <s v="鈴木正世チケット代"/>
    <n v="6000"/>
    <s v="３月－６"/>
    <s v="玉木"/>
    <s v="現金"/>
  </r>
  <r>
    <d v="2016-03-07T00:00:00"/>
    <x v="1"/>
    <x v="4"/>
    <x v="0"/>
    <x v="0"/>
    <x v="6"/>
    <s v="鈴木正世"/>
    <n v="4000"/>
    <s v="３月－７"/>
    <s v="玉木"/>
    <s v="現金"/>
  </r>
  <r>
    <d v="2016-03-09T00:00:00"/>
    <x v="1"/>
    <x v="4"/>
    <x v="0"/>
    <x v="0"/>
    <x v="6"/>
    <s v="大西信一"/>
    <n v="4000"/>
    <s v="３月－24"/>
    <s v="玉木"/>
    <s v="郵貯銀行玉木"/>
  </r>
  <r>
    <d v="2016-03-10T00:00:00"/>
    <x v="1"/>
    <x v="1"/>
    <x v="1"/>
    <x v="0"/>
    <x v="1"/>
    <s v="伊藤昌子チケット代"/>
    <n v="2000"/>
    <s v="３月－14"/>
    <s v="玉木"/>
    <s v="郵貯銀行振替"/>
  </r>
  <r>
    <d v="2016-03-11T00:00:00"/>
    <x v="2"/>
    <x v="2"/>
    <x v="2"/>
    <x v="1"/>
    <x v="3"/>
    <s v="３・４月分"/>
    <n v="260000"/>
    <s v="３月－13"/>
    <s v="玉木"/>
    <s v="現金"/>
  </r>
  <r>
    <d v="2016-03-11T00:00:00"/>
    <x v="2"/>
    <x v="2"/>
    <x v="2"/>
    <x v="1"/>
    <x v="15"/>
    <s v="運動会"/>
    <n v="17000"/>
    <s v="３月－13"/>
    <s v="玉木"/>
    <s v="現金"/>
  </r>
  <r>
    <d v="2016-03-11T00:00:00"/>
    <x v="2"/>
    <x v="2"/>
    <x v="2"/>
    <x v="1"/>
    <x v="9"/>
    <s v="セブン銀行国際送金手数料"/>
    <n v="5000"/>
    <s v="３月－13"/>
    <s v="玉木"/>
    <s v="現金"/>
  </r>
  <r>
    <d v="2016-03-11T00:00:00"/>
    <x v="1"/>
    <x v="4"/>
    <x v="0"/>
    <x v="0"/>
    <x v="6"/>
    <s v="志田春一（生徒用椅子）"/>
    <n v="10000"/>
    <s v="３月－21"/>
    <s v="玉木"/>
    <s v="郵貯銀行振替"/>
  </r>
  <r>
    <d v="2016-03-11T00:00:00"/>
    <x v="1"/>
    <x v="4"/>
    <x v="0"/>
    <x v="0"/>
    <x v="6"/>
    <s v="野嶋一美"/>
    <n v="4000"/>
    <s v="３月－22"/>
    <s v="玉木"/>
    <s v="郵貯銀行振替"/>
  </r>
  <r>
    <d v="2016-03-11T00:00:00"/>
    <x v="1"/>
    <x v="1"/>
    <x v="1"/>
    <x v="0"/>
    <x v="1"/>
    <s v="山中みずえチケット代"/>
    <n v="4000"/>
    <s v="３月－23"/>
    <s v="玉木"/>
    <s v="郵貯銀行振替"/>
  </r>
  <r>
    <d v="2016-03-13T00:00:00"/>
    <x v="1"/>
    <x v="1"/>
    <x v="1"/>
    <x v="0"/>
    <x v="1"/>
    <s v="久保田ちあきチケット代"/>
    <n v="6000"/>
    <s v="３月－15"/>
    <s v="玉木"/>
    <s v="現金"/>
  </r>
  <r>
    <d v="2016-03-13T00:00:00"/>
    <x v="1"/>
    <x v="4"/>
    <x v="0"/>
    <x v="0"/>
    <x v="6"/>
    <s v="藤崎光子"/>
    <n v="4000"/>
    <s v="３月－16"/>
    <s v="玉木"/>
    <s v="現金"/>
  </r>
  <r>
    <d v="2016-03-13T00:00:00"/>
    <x v="1"/>
    <x v="1"/>
    <x v="1"/>
    <x v="0"/>
    <x v="1"/>
    <s v="西村チケット代"/>
    <n v="2000"/>
    <s v="３月－17"/>
    <s v="玉木"/>
    <s v="現金"/>
  </r>
  <r>
    <d v="2016-03-13T00:00:00"/>
    <x v="1"/>
    <x v="1"/>
    <x v="1"/>
    <x v="0"/>
    <x v="1"/>
    <s v="石丸チケット代"/>
    <n v="2000"/>
    <s v="３月－18"/>
    <s v="玉木"/>
    <s v="現金"/>
  </r>
  <r>
    <d v="2016-03-13T00:00:00"/>
    <x v="1"/>
    <x v="1"/>
    <x v="1"/>
    <x v="0"/>
    <x v="1"/>
    <s v="坂井チケット代"/>
    <n v="2000"/>
    <s v="３月－19"/>
    <s v="玉木"/>
    <s v="現金"/>
  </r>
  <r>
    <d v="2016-03-13T00:00:00"/>
    <x v="1"/>
    <x v="1"/>
    <x v="5"/>
    <x v="0"/>
    <x v="16"/>
    <s v="写真展　グッズ販売"/>
    <n v="8925"/>
    <s v="３月－"/>
    <s v="玉木"/>
    <s v="現金"/>
  </r>
  <r>
    <d v="2016-03-13T00:00:00"/>
    <x v="1"/>
    <x v="4"/>
    <x v="5"/>
    <x v="0"/>
    <x v="6"/>
    <s v="写真展　募金"/>
    <n v="16134"/>
    <s v="３月－"/>
    <s v="玉木"/>
    <s v="現金"/>
  </r>
  <r>
    <d v="2016-03-13T00:00:00"/>
    <x v="2"/>
    <x v="2"/>
    <x v="5"/>
    <x v="1"/>
    <x v="12"/>
    <s v="戸塚協会宅急便（フリマ）"/>
    <n v="3264"/>
    <s v="３月－20"/>
    <s v="玉木"/>
    <s v="現金"/>
  </r>
  <r>
    <d v="2016-03-15T00:00:00"/>
    <x v="2"/>
    <x v="5"/>
    <x v="3"/>
    <x v="1"/>
    <x v="12"/>
    <s v="青学リーフレット郵送"/>
    <n v="620"/>
    <s v="３月－25"/>
    <s v="玉木"/>
    <s v="現金"/>
  </r>
  <r>
    <d v="2016-03-15T00:00:00"/>
    <x v="1"/>
    <x v="3"/>
    <x v="0"/>
    <x v="0"/>
    <x v="5"/>
    <s v="小川麻滿2016(104)"/>
    <n v="15000"/>
    <s v="３月－26"/>
    <s v="玉木"/>
    <s v="郵貯銀行振替"/>
  </r>
  <r>
    <d v="2016-03-16T00:00:00"/>
    <x v="1"/>
    <x v="3"/>
    <x v="0"/>
    <x v="0"/>
    <x v="5"/>
    <s v="白井彩咲美2016(105)"/>
    <n v="15000"/>
    <s v="３月－27"/>
    <s v="玉木"/>
    <s v="郵貯銀行振替"/>
  </r>
  <r>
    <d v="2016-03-17T00:00:00"/>
    <x v="2"/>
    <x v="5"/>
    <x v="3"/>
    <x v="1"/>
    <x v="7"/>
    <s v="コピー用紙"/>
    <n v="297"/>
    <s v="３月－28"/>
    <s v="玉木"/>
    <s v="現金"/>
  </r>
  <r>
    <d v="2016-03-17T00:00:00"/>
    <x v="1"/>
    <x v="4"/>
    <x v="1"/>
    <x v="0"/>
    <x v="6"/>
    <s v="太田垣総志（DESART MOON）"/>
    <n v="10000"/>
    <s v="３月－31"/>
    <s v="玉木"/>
    <s v="郵貯銀行振替"/>
  </r>
  <r>
    <d v="2016-03-17T00:00:00"/>
    <x v="1"/>
    <x v="4"/>
    <x v="0"/>
    <x v="0"/>
    <x v="6"/>
    <s v="坂本桃子"/>
    <n v="100000"/>
    <s v="３月－32"/>
    <s v="玉木"/>
    <s v="郵貯銀行振替"/>
  </r>
  <r>
    <d v="2016-03-18T00:00:00"/>
    <x v="1"/>
    <x v="1"/>
    <x v="1"/>
    <x v="0"/>
    <x v="1"/>
    <s v="池田睦子チケット代"/>
    <n v="2000"/>
    <s v="３月－29"/>
    <s v="玉木"/>
    <s v="現金"/>
  </r>
  <r>
    <d v="2016-03-18T00:00:00"/>
    <x v="1"/>
    <x v="1"/>
    <x v="1"/>
    <x v="0"/>
    <x v="1"/>
    <s v="森田時枝チケット代"/>
    <n v="2000"/>
    <s v="３月－30"/>
    <s v="玉木"/>
    <s v="現金"/>
  </r>
  <r>
    <d v="2016-03-18T00:00:00"/>
    <x v="1"/>
    <x v="3"/>
    <x v="0"/>
    <x v="0"/>
    <x v="5"/>
    <s v="大野彩女2016(106)"/>
    <n v="15000"/>
    <s v="３月－37"/>
    <s v="玉木"/>
    <s v="郵貯銀行振替"/>
  </r>
  <r>
    <d v="2016-03-19T00:00:00"/>
    <x v="2"/>
    <x v="2"/>
    <x v="1"/>
    <x v="1"/>
    <x v="2"/>
    <s v="（藤）はがき印刷用インク"/>
    <n v="2138"/>
    <s v="４月－10"/>
    <s v="玉木"/>
    <s v="現金"/>
  </r>
  <r>
    <d v="2016-03-20T00:00:00"/>
    <x v="2"/>
    <x v="5"/>
    <x v="3"/>
    <x v="1"/>
    <x v="7"/>
    <s v="のり"/>
    <n v="170"/>
    <s v="３月－33"/>
    <s v="玉木"/>
    <s v="現金"/>
  </r>
  <r>
    <d v="2016-03-20T00:00:00"/>
    <x v="1"/>
    <x v="4"/>
    <x v="0"/>
    <x v="0"/>
    <x v="10"/>
    <s v="戸塚協会"/>
    <n v="7000"/>
    <s v="３月－34"/>
    <s v="玉木"/>
    <s v="現金"/>
  </r>
  <r>
    <d v="2016-03-20T00:00:00"/>
    <x v="1"/>
    <x v="4"/>
    <x v="0"/>
    <x v="0"/>
    <x v="6"/>
    <s v="鶴義利"/>
    <n v="5000"/>
    <s v="３月－35"/>
    <s v="玉木"/>
    <s v="現金"/>
  </r>
  <r>
    <d v="2016-03-22T00:00:00"/>
    <x v="2"/>
    <x v="5"/>
    <x v="3"/>
    <x v="1"/>
    <x v="7"/>
    <s v="コピー用紙"/>
    <n v="626"/>
    <s v="３月－36"/>
    <s v="玉木"/>
    <s v="現金"/>
  </r>
  <r>
    <d v="2016-03-26T00:00:00"/>
    <x v="2"/>
    <x v="2"/>
    <x v="1"/>
    <x v="1"/>
    <x v="2"/>
    <s v="（藤）コーヒーミルク"/>
    <n v="513"/>
    <s v="４月－9"/>
    <s v="玉木"/>
    <s v="現金"/>
  </r>
  <r>
    <d v="2016-03-27T00:00:00"/>
    <x v="2"/>
    <x v="2"/>
    <x v="1"/>
    <x v="1"/>
    <x v="2"/>
    <s v="（藤）千葉薫交通費"/>
    <n v="10000"/>
    <s v="３月－38"/>
    <s v="玉木"/>
    <s v="現金"/>
  </r>
  <r>
    <d v="2016-03-27T00:00:00"/>
    <x v="2"/>
    <x v="2"/>
    <x v="1"/>
    <x v="1"/>
    <x v="2"/>
    <s v="（藤）ケーキ代"/>
    <n v="13600"/>
    <s v="３月－39"/>
    <s v="玉木"/>
    <s v="現金"/>
  </r>
  <r>
    <d v="2016-03-27T00:00:00"/>
    <x v="2"/>
    <x v="2"/>
    <x v="1"/>
    <x v="1"/>
    <x v="2"/>
    <s v="（藤）機材レンタル費"/>
    <n v="14580"/>
    <s v="３月－40"/>
    <s v="玉木"/>
    <s v="現金"/>
  </r>
  <r>
    <d v="2016-03-27T00:00:00"/>
    <x v="2"/>
    <x v="2"/>
    <x v="1"/>
    <x v="1"/>
    <x v="2"/>
    <s v="（藤）ケーキ代不足分"/>
    <n v="8"/>
    <s v="３月－39"/>
    <s v="玉木"/>
    <s v="現金"/>
  </r>
  <r>
    <d v="2016-03-27T00:00:00"/>
    <x v="1"/>
    <x v="4"/>
    <x v="1"/>
    <x v="0"/>
    <x v="6"/>
    <s v="小泉由美"/>
    <n v="5000"/>
    <s v="３月－44"/>
    <s v="玉木"/>
    <s v="現金"/>
  </r>
  <r>
    <d v="2016-03-27T00:00:00"/>
    <x v="1"/>
    <x v="4"/>
    <x v="1"/>
    <x v="0"/>
    <x v="6"/>
    <s v="多田雅子"/>
    <n v="1000"/>
    <s v="３月－45"/>
    <s v="玉木"/>
    <s v="現金"/>
  </r>
  <r>
    <d v="2016-03-27T00:00:00"/>
    <x v="1"/>
    <x v="4"/>
    <x v="1"/>
    <x v="0"/>
    <x v="6"/>
    <s v="中里雅子"/>
    <n v="2000"/>
    <s v="３月－"/>
    <s v="玉木"/>
    <s v="現金"/>
  </r>
  <r>
    <d v="2016-03-27T00:00:00"/>
    <x v="1"/>
    <x v="1"/>
    <x v="1"/>
    <x v="0"/>
    <x v="1"/>
    <s v="チケット当日券"/>
    <n v="32000"/>
    <s v="３月－"/>
    <s v="玉木"/>
    <s v="現金"/>
  </r>
  <r>
    <d v="2016-03-27T00:00:00"/>
    <x v="1"/>
    <x v="4"/>
    <x v="1"/>
    <x v="0"/>
    <x v="10"/>
    <s v="（藤）絵はがきなど"/>
    <n v="54950"/>
    <s v="３月－"/>
    <s v="玉木"/>
    <s v="現金"/>
  </r>
  <r>
    <d v="2016-03-27T00:00:00"/>
    <x v="1"/>
    <x v="4"/>
    <x v="1"/>
    <x v="0"/>
    <x v="6"/>
    <s v="田中美代"/>
    <n v="10000"/>
    <s v="３月－"/>
    <s v="玉木"/>
    <s v="現金"/>
  </r>
  <r>
    <d v="2016-03-28T00:00:00"/>
    <x v="2"/>
    <x v="2"/>
    <x v="5"/>
    <x v="1"/>
    <x v="12"/>
    <s v="戸塚協会宅配便（フリマ）"/>
    <n v="10224"/>
    <s v="３月－41"/>
    <s v="玉木"/>
    <s v="現金"/>
  </r>
  <r>
    <d v="2016-03-28T00:00:00"/>
    <x v="1"/>
    <x v="3"/>
    <x v="0"/>
    <x v="0"/>
    <x v="5"/>
    <s v="新井明子2016(107)"/>
    <n v="15000"/>
    <s v="３月－42"/>
    <s v="玉木"/>
    <s v="郵貯銀行振替"/>
  </r>
  <r>
    <d v="2016-03-28T00:00:00"/>
    <x v="1"/>
    <x v="4"/>
    <x v="0"/>
    <x v="0"/>
    <x v="10"/>
    <s v="西戸崎協会"/>
    <n v="20000"/>
    <s v="３月－43"/>
    <s v="玉木"/>
    <s v="郵貯銀行振替"/>
  </r>
  <r>
    <d v="2016-03-29T00:00:00"/>
    <x v="1"/>
    <x v="3"/>
    <x v="0"/>
    <x v="0"/>
    <x v="5"/>
    <s v="山崎真一郎2016(108)"/>
    <n v="15000"/>
    <s v="３月－46"/>
    <s v="玉木"/>
    <s v="りそな銀行"/>
  </r>
  <r>
    <d v="2016-03-29T00:00:00"/>
    <x v="1"/>
    <x v="3"/>
    <x v="0"/>
    <x v="0"/>
    <x v="5"/>
    <s v="清水文子2016(109)"/>
    <n v="15000"/>
    <s v="３月－47"/>
    <s v="玉木"/>
    <s v="りそな銀行"/>
  </r>
  <r>
    <d v="2016-03-31T00:00:00"/>
    <x v="1"/>
    <x v="3"/>
    <x v="0"/>
    <x v="0"/>
    <x v="5"/>
    <s v="芹沢治子2016(110)"/>
    <n v="15000"/>
    <s v="４月－12"/>
    <s v="玉木"/>
    <s v="郵貯銀行振替"/>
  </r>
  <r>
    <d v="2016-04-01T00:00:00"/>
    <x v="1"/>
    <x v="6"/>
    <x v="0"/>
    <x v="0"/>
    <x v="14"/>
    <s v="受取利息"/>
    <n v="2"/>
    <s v="４月－１"/>
    <s v="玉木"/>
    <s v="郵貯銀行玉木"/>
  </r>
  <r>
    <d v="2016-04-01T00:00:00"/>
    <x v="1"/>
    <x v="4"/>
    <x v="0"/>
    <x v="0"/>
    <x v="6"/>
    <s v="黒田英雄"/>
    <n v="2000"/>
    <s v="４月－２"/>
    <s v="玉木"/>
    <s v="郵貯銀行玉木"/>
  </r>
  <r>
    <d v="2016-04-01T00:00:00"/>
    <x v="1"/>
    <x v="4"/>
    <x v="0"/>
    <x v="0"/>
    <x v="6"/>
    <s v="玉木由美聖路加講演謝金"/>
    <n v="50000"/>
    <s v="４月－３"/>
    <s v="玉木"/>
    <s v="現金"/>
  </r>
  <r>
    <d v="2016-04-04T00:00:00"/>
    <x v="2"/>
    <x v="2"/>
    <x v="5"/>
    <x v="1"/>
    <x v="17"/>
    <s v="法人税（国）"/>
    <n v="10800"/>
    <s v="４月－"/>
    <s v="玉木"/>
    <s v="現金"/>
  </r>
  <r>
    <d v="2016-04-04T00:00:00"/>
    <x v="2"/>
    <x v="2"/>
    <x v="5"/>
    <x v="1"/>
    <x v="17"/>
    <s v="地方法人税（国）"/>
    <n v="400"/>
    <s v="４月－"/>
    <s v="玉木"/>
    <s v="現金"/>
  </r>
  <r>
    <d v="2016-04-04T00:00:00"/>
    <x v="2"/>
    <x v="2"/>
    <x v="5"/>
    <x v="1"/>
    <x v="17"/>
    <s v="（県）所得割"/>
    <n v="2400"/>
    <s v="４月－"/>
    <s v="玉木"/>
    <s v="現金"/>
  </r>
  <r>
    <d v="2016-04-04T00:00:00"/>
    <x v="2"/>
    <x v="2"/>
    <x v="5"/>
    <x v="1"/>
    <x v="17"/>
    <s v="（県）所得割にかかる地方法人特別税"/>
    <n v="1000"/>
    <s v="４月－"/>
    <s v="玉木"/>
    <s v="現金"/>
  </r>
  <r>
    <d v="2016-04-04T00:00:00"/>
    <x v="2"/>
    <x v="2"/>
    <x v="5"/>
    <x v="1"/>
    <x v="17"/>
    <s v="（県）均等割"/>
    <n v="13600"/>
    <s v="４月－"/>
    <s v="玉木"/>
    <s v="現金"/>
  </r>
  <r>
    <d v="2016-04-04T00:00:00"/>
    <x v="2"/>
    <x v="2"/>
    <x v="5"/>
    <x v="1"/>
    <x v="17"/>
    <s v="（市）法人税割額"/>
    <n v="900"/>
    <s v="４月－"/>
    <s v="玉木"/>
    <s v="現金"/>
  </r>
  <r>
    <d v="2016-04-04T00:00:00"/>
    <x v="2"/>
    <x v="2"/>
    <x v="5"/>
    <x v="1"/>
    <x v="17"/>
    <s v="（市）均等割額"/>
    <n v="33300"/>
    <s v="４月－"/>
    <s v="玉木"/>
    <s v="現金"/>
  </r>
  <r>
    <d v="2016-04-04T00:00:00"/>
    <x v="2"/>
    <x v="5"/>
    <x v="3"/>
    <x v="1"/>
    <x v="9"/>
    <s v="日下へ振替手数料"/>
    <n v="648"/>
    <s v="４月－11"/>
    <s v="玉木"/>
    <s v="現金"/>
  </r>
  <r>
    <d v="2016-04-04T00:00:00"/>
    <x v="2"/>
    <x v="5"/>
    <x v="3"/>
    <x v="1"/>
    <x v="8"/>
    <s v="コピー代"/>
    <n v="70"/>
    <s v="４月－13"/>
    <s v="玉木"/>
    <s v="現金"/>
  </r>
  <r>
    <d v="2016-04-04T00:00:00"/>
    <x v="2"/>
    <x v="5"/>
    <x v="3"/>
    <x v="1"/>
    <x v="7"/>
    <s v="修正テープ"/>
    <n v="216"/>
    <s v="４月－14"/>
    <s v="玉木"/>
    <s v="現金"/>
  </r>
  <r>
    <d v="2016-04-04T00:00:00"/>
    <x v="1"/>
    <x v="3"/>
    <x v="0"/>
    <x v="0"/>
    <x v="5"/>
    <s v="大山恵子2016(111)"/>
    <n v="15000"/>
    <s v="４月－15"/>
    <s v="玉木"/>
    <s v="郵貯銀行振替"/>
  </r>
  <r>
    <d v="2016-04-06T00:00:00"/>
    <x v="1"/>
    <x v="4"/>
    <x v="0"/>
    <x v="0"/>
    <x v="6"/>
    <s v="大西信一"/>
    <n v="4000"/>
    <s v="４月－16"/>
    <s v="玉木"/>
    <s v="郵貯銀行玉木"/>
  </r>
  <r>
    <d v="2016-04-07T00:00:00"/>
    <x v="3"/>
    <x v="0"/>
    <x v="0"/>
    <x v="0"/>
    <x v="0"/>
    <s v="引き出し"/>
    <n v="610000"/>
    <s v="４月－17"/>
    <s v="玉木"/>
    <s v="郵貯銀行振替"/>
  </r>
  <r>
    <d v="2016-04-07T00:00:00"/>
    <x v="3"/>
    <x v="0"/>
    <x v="0"/>
    <x v="0"/>
    <x v="0"/>
    <s v="現金化"/>
    <n v="610000"/>
    <s v="４月－17"/>
    <s v="玉木"/>
    <s v="現金"/>
  </r>
  <r>
    <d v="2016-04-07T00:00:00"/>
    <x v="1"/>
    <x v="4"/>
    <x v="0"/>
    <x v="0"/>
    <x v="6"/>
    <s v="坂本桃子"/>
    <n v="100000"/>
    <s v="４月－18"/>
    <s v="玉木"/>
    <s v="郵貯銀行振替"/>
  </r>
  <r>
    <d v="2016-04-11T00:00:00"/>
    <x v="2"/>
    <x v="2"/>
    <x v="6"/>
    <x v="1"/>
    <x v="18"/>
    <s v="玉木春ツアー"/>
    <n v="2000"/>
    <s v="４月－19"/>
    <s v="玉木"/>
    <s v="現金"/>
  </r>
  <r>
    <d v="2016-04-11T00:00:00"/>
    <x v="2"/>
    <x v="2"/>
    <x v="5"/>
    <x v="1"/>
    <x v="12"/>
    <s v="戸塚協会宅配便（フリマ）"/>
    <n v="6744"/>
    <s v="４月－20"/>
    <s v="玉木"/>
    <s v="現金"/>
  </r>
  <r>
    <d v="2016-04-13T00:00:00"/>
    <x v="1"/>
    <x v="3"/>
    <x v="0"/>
    <x v="0"/>
    <x v="5"/>
    <s v="今瀬幸枝2016(112)"/>
    <n v="15000"/>
    <s v="４月－21"/>
    <s v="玉木"/>
    <s v="郵貯銀行振替"/>
  </r>
  <r>
    <d v="2016-04-14T00:00:00"/>
    <x v="1"/>
    <x v="1"/>
    <x v="5"/>
    <x v="0"/>
    <x v="16"/>
    <s v="フリマ収益"/>
    <n v="2600"/>
    <s v="４月－"/>
    <s v="玉木"/>
    <s v="現金"/>
  </r>
  <r>
    <d v="2016-04-15T00:00:00"/>
    <x v="1"/>
    <x v="3"/>
    <x v="0"/>
    <x v="0"/>
    <x v="5"/>
    <s v="市川晴巳2016(113)"/>
    <n v="15000"/>
    <s v="４月－22"/>
    <s v="玉木"/>
    <s v="りそな銀行"/>
  </r>
  <r>
    <d v="2016-04-18T00:00:00"/>
    <x v="1"/>
    <x v="3"/>
    <x v="0"/>
    <x v="0"/>
    <x v="5"/>
    <s v="上野まき子2016(114)"/>
    <n v="15000"/>
    <s v="４月－23"/>
    <s v="玉木"/>
    <s v="郵貯銀行振替"/>
  </r>
  <r>
    <d v="2016-04-19T00:00:00"/>
    <x v="1"/>
    <x v="3"/>
    <x v="0"/>
    <x v="0"/>
    <x v="5"/>
    <s v="山口和代2016(115)"/>
    <n v="15000"/>
    <s v="４月－26"/>
    <s v="玉木"/>
    <s v="郵貯銀行振替"/>
  </r>
  <r>
    <d v="2016-04-21T00:00:00"/>
    <x v="2"/>
    <x v="5"/>
    <x v="3"/>
    <x v="1"/>
    <x v="7"/>
    <s v="透明フィルム"/>
    <n v="740"/>
    <s v="４月－24"/>
    <s v="玉木"/>
    <s v="現金"/>
  </r>
  <r>
    <d v="2016-04-21T00:00:00"/>
    <x v="2"/>
    <x v="2"/>
    <x v="5"/>
    <x v="1"/>
    <x v="12"/>
    <s v="（通）有泉清子　ゆうパック"/>
    <n v="850"/>
    <s v="４月－25"/>
    <s v="玉木"/>
    <s v="現金"/>
  </r>
  <r>
    <d v="2016-04-23T00:00:00"/>
    <x v="2"/>
    <x v="2"/>
    <x v="2"/>
    <x v="1"/>
    <x v="11"/>
    <s v="フォスターペアレント写真現像代"/>
    <n v="50"/>
    <s v="４月－27"/>
    <s v="玉木"/>
    <s v="現金"/>
  </r>
  <r>
    <d v="2016-04-25T00:00:00"/>
    <x v="2"/>
    <x v="2"/>
    <x v="6"/>
    <x v="1"/>
    <x v="7"/>
    <s v="土産(画用紙）"/>
    <n v="565"/>
    <s v="４月－28"/>
    <s v="玉木"/>
    <s v="現金"/>
  </r>
  <r>
    <d v="2016-04-27T00:00:00"/>
    <x v="2"/>
    <x v="2"/>
    <x v="2"/>
    <x v="1"/>
    <x v="19"/>
    <s v="机／椅子／WB"/>
    <n v="114600"/>
    <s v="４月－29"/>
    <s v="玉木"/>
    <s v="現金"/>
  </r>
  <r>
    <d v="2016-04-27T00:00:00"/>
    <x v="3"/>
    <x v="0"/>
    <x v="0"/>
    <x v="0"/>
    <x v="0"/>
    <s v="引き出し"/>
    <n v="12002"/>
    <s v="４月－30"/>
    <s v="玉木"/>
    <s v="郵貯銀行玉木"/>
  </r>
  <r>
    <d v="2016-04-27T00:00:00"/>
    <x v="3"/>
    <x v="0"/>
    <x v="0"/>
    <x v="0"/>
    <x v="0"/>
    <s v="現金化"/>
    <n v="12002"/>
    <s v="４月－30"/>
    <s v="玉木"/>
    <s v="現金"/>
  </r>
  <r>
    <d v="2016-04-27T00:00:00"/>
    <x v="1"/>
    <x v="1"/>
    <x v="5"/>
    <x v="0"/>
    <x v="16"/>
    <s v="（通）有泉清子バッグ"/>
    <n v="11000"/>
    <s v="４月－32"/>
    <s v="玉木"/>
    <s v="郵貯銀行振替"/>
  </r>
  <r>
    <d v="2016-04-28T00:00:00"/>
    <x v="1"/>
    <x v="4"/>
    <x v="0"/>
    <x v="0"/>
    <x v="6"/>
    <s v="岩浦有之"/>
    <n v="5000"/>
    <s v="４月－33"/>
    <s v="玉木"/>
    <s v="郵貯銀行玉木"/>
  </r>
  <r>
    <d v="2016-04-29T00:00:00"/>
    <x v="2"/>
    <x v="2"/>
    <x v="2"/>
    <x v="1"/>
    <x v="3"/>
    <s v="５・６・７月分"/>
    <n v="390000"/>
    <s v="４月－17"/>
    <s v="玉木"/>
    <s v="現金"/>
  </r>
  <r>
    <d v="2016-04-29T00:00:00"/>
    <x v="2"/>
    <x v="2"/>
    <x v="2"/>
    <x v="1"/>
    <x v="15"/>
    <s v="遠足・ランチパーティー"/>
    <n v="70000"/>
    <s v="４月－17"/>
    <s v="玉木"/>
    <s v="現金"/>
  </r>
  <r>
    <d v="2016-04-29T00:00:00"/>
    <x v="2"/>
    <x v="2"/>
    <x v="2"/>
    <x v="1"/>
    <x v="19"/>
    <s v="机・椅子・黒板・扇風機・制服"/>
    <n v="150000"/>
    <s v="４月－17"/>
    <s v="玉木"/>
    <s v="現金"/>
  </r>
  <r>
    <d v="2016-04-29T00:00:00"/>
    <x v="2"/>
    <x v="5"/>
    <x v="3"/>
    <x v="1"/>
    <x v="8"/>
    <s v="コピー代"/>
    <n v="50"/>
    <s v="４月－31"/>
    <s v="玉木"/>
    <s v="現金"/>
  </r>
  <r>
    <d v="2016-05-01T00:00:00"/>
    <x v="1"/>
    <x v="4"/>
    <x v="0"/>
    <x v="0"/>
    <x v="6"/>
    <s v="黒田英雄"/>
    <n v="2000"/>
    <s v="５月－３"/>
    <s v="玉木"/>
    <s v="郵貯銀行玉木"/>
  </r>
  <r>
    <d v="2016-05-05T00:00:00"/>
    <x v="1"/>
    <x v="6"/>
    <x v="0"/>
    <x v="0"/>
    <x v="14"/>
    <s v="換金残金"/>
    <n v="9"/>
    <s v="５月－"/>
    <s v="玉木"/>
    <s v="現金"/>
  </r>
  <r>
    <d v="2016-05-07T00:00:00"/>
    <x v="1"/>
    <x v="3"/>
    <x v="0"/>
    <x v="0"/>
    <x v="5"/>
    <s v="花巻麻優2016(117)"/>
    <n v="15000"/>
    <s v="５月－2"/>
    <s v="玉木"/>
    <s v="郵貯銀行振替"/>
  </r>
  <r>
    <d v="2016-05-08T00:00:00"/>
    <x v="1"/>
    <x v="3"/>
    <x v="0"/>
    <x v="0"/>
    <x v="5"/>
    <s v="福田サト2016(116)"/>
    <n v="15000"/>
    <s v="５月－1"/>
    <s v="玉木"/>
    <s v="現金"/>
  </r>
  <r>
    <d v="2016-05-09T00:00:00"/>
    <x v="1"/>
    <x v="4"/>
    <x v="0"/>
    <x v="0"/>
    <x v="6"/>
    <s v="大西信一"/>
    <n v="4000"/>
    <s v="５月－4"/>
    <s v="玉木"/>
    <s v="郵貯銀行玉木"/>
  </r>
  <r>
    <d v="2016-05-09T00:00:00"/>
    <x v="1"/>
    <x v="3"/>
    <x v="0"/>
    <x v="0"/>
    <x v="20"/>
    <s v="木村葉子2017(1)"/>
    <n v="15000"/>
    <s v="５月－5"/>
    <s v="玉木"/>
    <s v="郵貯銀行振替"/>
  </r>
  <r>
    <d v="2016-05-10T00:00:00"/>
    <x v="1"/>
    <x v="3"/>
    <x v="0"/>
    <x v="0"/>
    <x v="5"/>
    <s v="瀬戸洵子2016(118)"/>
    <n v="15000"/>
    <s v="５月－8"/>
    <s v="玉木"/>
    <s v="りそな銀行"/>
  </r>
  <r>
    <d v="2016-05-12T00:00:00"/>
    <x v="2"/>
    <x v="5"/>
    <x v="3"/>
    <x v="1"/>
    <x v="8"/>
    <s v="コピー代"/>
    <n v="30"/>
    <s v="５月－6"/>
    <s v="玉木"/>
    <s v="現金"/>
  </r>
  <r>
    <d v="2016-05-17T00:00:00"/>
    <x v="2"/>
    <x v="5"/>
    <x v="3"/>
    <x v="1"/>
    <x v="13"/>
    <s v="HPドメイン年会費"/>
    <n v="1598"/>
    <s v="５月－7"/>
    <s v="玉木"/>
    <s v="現金"/>
  </r>
  <r>
    <d v="2016-05-17T00:00:00"/>
    <x v="2"/>
    <x v="5"/>
    <x v="3"/>
    <x v="1"/>
    <x v="9"/>
    <s v="振込手数料"/>
    <n v="432"/>
    <s v="５月－7"/>
    <s v="玉木"/>
    <s v="現金"/>
  </r>
  <r>
    <d v="2016-05-22T00:00:00"/>
    <x v="1"/>
    <x v="4"/>
    <x v="0"/>
    <x v="0"/>
    <x v="10"/>
    <s v="戸塚協会"/>
    <n v="9000"/>
    <s v="５月－9"/>
    <s v="玉木"/>
    <s v="現金"/>
  </r>
  <r>
    <d v="2016-05-29T00:00:00"/>
    <x v="2"/>
    <x v="2"/>
    <x v="5"/>
    <x v="1"/>
    <x v="2"/>
    <s v="フリマ参加費"/>
    <n v="1000"/>
    <s v="５月－"/>
    <s v="玉木"/>
    <s v="現金"/>
  </r>
  <r>
    <d v="2016-05-29T00:00:00"/>
    <x v="1"/>
    <x v="1"/>
    <x v="5"/>
    <x v="0"/>
    <x v="16"/>
    <s v="フリマ売り上げ"/>
    <n v="25350"/>
    <s v="５月－"/>
    <s v="玉木"/>
    <s v="現金"/>
  </r>
  <r>
    <d v="2016-05-29T00:00:00"/>
    <x v="1"/>
    <x v="4"/>
    <x v="5"/>
    <x v="0"/>
    <x v="10"/>
    <s v="フリマ募金"/>
    <n v="274"/>
    <s v="５月－"/>
    <s v="玉木"/>
    <s v="現金"/>
  </r>
  <r>
    <d v="2016-05-30T00:00:00"/>
    <x v="2"/>
    <x v="2"/>
    <x v="2"/>
    <x v="1"/>
    <x v="12"/>
    <s v="国際郵便"/>
    <n v="12300"/>
    <s v="５月－10"/>
    <s v="玉木"/>
    <s v="現金"/>
  </r>
  <r>
    <d v="2016-05-30T00:00:00"/>
    <x v="1"/>
    <x v="4"/>
    <x v="0"/>
    <x v="0"/>
    <x v="6"/>
    <s v="岩浦有之"/>
    <n v="5000"/>
    <s v="５月－11"/>
    <s v="玉木"/>
    <s v="郵貯銀行玉木"/>
  </r>
  <r>
    <d v="2016-06-01T00:00:00"/>
    <x v="1"/>
    <x v="4"/>
    <x v="0"/>
    <x v="0"/>
    <x v="6"/>
    <s v="黒田英雄"/>
    <n v="2000"/>
    <s v="６月－2"/>
    <s v="玉木"/>
    <s v="郵貯銀行玉木"/>
  </r>
  <r>
    <d v="2016-06-03T00:00:00"/>
    <x v="2"/>
    <x v="5"/>
    <x v="3"/>
    <x v="1"/>
    <x v="13"/>
    <s v="HPレンタルサーバー料"/>
    <n v="3240"/>
    <s v="６月－1"/>
    <s v="玉木"/>
    <s v="現金"/>
  </r>
  <r>
    <d v="2016-06-03T00:00:00"/>
    <x v="2"/>
    <x v="5"/>
    <x v="3"/>
    <x v="1"/>
    <x v="9"/>
    <s v="振込手数料"/>
    <n v="432"/>
    <s v="６月－1"/>
    <s v="玉木"/>
    <s v="現金"/>
  </r>
  <r>
    <d v="2016-06-06T00:00:00"/>
    <x v="2"/>
    <x v="5"/>
    <x v="3"/>
    <x v="1"/>
    <x v="8"/>
    <s v="コピー代"/>
    <n v="50"/>
    <s v="６月－３"/>
    <s v="玉木"/>
    <s v="現金"/>
  </r>
  <r>
    <d v="2016-06-06T00:00:00"/>
    <x v="2"/>
    <x v="5"/>
    <x v="3"/>
    <x v="1"/>
    <x v="7"/>
    <s v="修正テープ"/>
    <n v="216"/>
    <s v="６月－4"/>
    <s v="玉木"/>
    <s v="現金"/>
  </r>
  <r>
    <d v="2016-06-06T00:00:00"/>
    <x v="1"/>
    <x v="4"/>
    <x v="0"/>
    <x v="0"/>
    <x v="6"/>
    <s v="大西信一"/>
    <n v="4000"/>
    <s v="６月－５"/>
    <s v="玉木"/>
    <s v="郵貯銀行玉木"/>
  </r>
  <r>
    <d v="2016-06-09T00:00:00"/>
    <x v="1"/>
    <x v="3"/>
    <x v="0"/>
    <x v="0"/>
    <x v="5"/>
    <s v="竹村奈津子2016(119)"/>
    <n v="15000"/>
    <s v="６月－6"/>
    <s v="玉木"/>
    <s v="郵貯銀行振替"/>
  </r>
  <r>
    <d v="2016-06-10T00:00:00"/>
    <x v="2"/>
    <x v="2"/>
    <x v="2"/>
    <x v="1"/>
    <x v="8"/>
    <s v="コピー代（会員配布資料）"/>
    <n v="1000"/>
    <s v="６月－７"/>
    <s v="玉木"/>
    <s v="現金"/>
  </r>
  <r>
    <d v="2016-06-10T00:00:00"/>
    <x v="1"/>
    <x v="3"/>
    <x v="0"/>
    <x v="0"/>
    <x v="5"/>
    <s v="深澤ひろむ2016(121)"/>
    <n v="15000"/>
    <s v="６月－9"/>
    <s v="玉木"/>
    <s v="郵貯銀行振替"/>
  </r>
  <r>
    <d v="2016-06-10T00:00:00"/>
    <x v="1"/>
    <x v="1"/>
    <x v="5"/>
    <x v="0"/>
    <x v="16"/>
    <s v="フリマ売り上げ"/>
    <n v="700"/>
    <s v="６月－10"/>
    <s v="玉木"/>
    <s v="郵貯銀行振替"/>
  </r>
  <r>
    <d v="2016-06-12T00:00:00"/>
    <x v="1"/>
    <x v="3"/>
    <x v="0"/>
    <x v="0"/>
    <x v="5"/>
    <s v="相田利雄2016(120)"/>
    <n v="15000"/>
    <s v="６月－8"/>
    <s v="玉木"/>
    <s v="現金"/>
  </r>
  <r>
    <d v="2016-06-27T00:00:00"/>
    <x v="1"/>
    <x v="4"/>
    <x v="0"/>
    <x v="0"/>
    <x v="6"/>
    <s v="高松浩一"/>
    <n v="1000"/>
    <s v="６月－11"/>
    <s v="玉木"/>
    <s v="郵貯銀行振替"/>
  </r>
  <r>
    <d v="2016-07-01T00:00:00"/>
    <x v="1"/>
    <x v="4"/>
    <x v="0"/>
    <x v="0"/>
    <x v="6"/>
    <s v="黒田英雄"/>
    <n v="2000"/>
    <s v="７月－2"/>
    <s v="玉木"/>
    <s v="郵貯銀行玉木"/>
  </r>
  <r>
    <d v="2016-07-03T00:00:00"/>
    <x v="2"/>
    <x v="5"/>
    <x v="3"/>
    <x v="1"/>
    <x v="7"/>
    <s v="文具（封筒・糊・ファイル・紙）"/>
    <n v="4860"/>
    <s v="７月－1"/>
    <s v="玉木"/>
    <s v="現金"/>
  </r>
  <r>
    <d v="2016-07-05T00:00:00"/>
    <x v="1"/>
    <x v="4"/>
    <x v="0"/>
    <x v="0"/>
    <x v="6"/>
    <s v="岩浦有之"/>
    <n v="5000"/>
    <s v="７月－３"/>
    <s v="玉木"/>
    <s v="郵貯銀行玉木"/>
  </r>
  <r>
    <d v="2016-07-11T00:00:00"/>
    <x v="2"/>
    <x v="2"/>
    <x v="2"/>
    <x v="1"/>
    <x v="3"/>
    <s v="8,9,10月分"/>
    <n v="390000"/>
    <s v="７月－4"/>
    <s v="玉木"/>
    <s v="郵貯銀行振替"/>
  </r>
  <r>
    <d v="2016-07-11T00:00:00"/>
    <x v="2"/>
    <x v="2"/>
    <x v="2"/>
    <x v="1"/>
    <x v="9"/>
    <s v="振込手数料"/>
    <n v="5000"/>
    <s v="７月－5"/>
    <s v="玉木"/>
    <s v="現金"/>
  </r>
  <r>
    <d v="2016-07-11T00:00:00"/>
    <x v="2"/>
    <x v="5"/>
    <x v="3"/>
    <x v="1"/>
    <x v="12"/>
    <s v="ハガキ代（会費・寄付礼状）"/>
    <n v="15600"/>
    <s v="７月－6"/>
    <s v="玉木"/>
    <s v="現金"/>
  </r>
  <r>
    <d v="2016-07-11T00:00:00"/>
    <x v="2"/>
    <x v="2"/>
    <x v="2"/>
    <x v="1"/>
    <x v="12"/>
    <s v="国際郵便（愛のギフト）"/>
    <n v="6200"/>
    <s v="７月－7"/>
    <s v="玉木"/>
    <s v="現金"/>
  </r>
  <r>
    <d v="2016-07-11T00:00:00"/>
    <x v="1"/>
    <x v="4"/>
    <x v="0"/>
    <x v="0"/>
    <x v="6"/>
    <s v="高馬洋子"/>
    <n v="10000"/>
    <s v="７月－9"/>
    <s v="玉木"/>
    <s v="郵貯銀行振替"/>
  </r>
  <r>
    <d v="2016-07-14T00:00:00"/>
    <x v="2"/>
    <x v="2"/>
    <x v="2"/>
    <x v="1"/>
    <x v="7"/>
    <s v="宛名ラベル（Y&amp;M通信）"/>
    <n v="4200"/>
    <s v="７月－8"/>
    <s v="玉木"/>
    <s v="現金"/>
  </r>
  <r>
    <d v="2016-07-18T00:00:00"/>
    <x v="2"/>
    <x v="2"/>
    <x v="2"/>
    <x v="1"/>
    <x v="7"/>
    <s v="インク、コピー用紙（会員配布用資料））"/>
    <n v="4907"/>
    <s v="７月－10"/>
    <s v="玉木"/>
    <s v="現金"/>
  </r>
  <r>
    <d v="2016-07-19T00:00:00"/>
    <x v="1"/>
    <x v="4"/>
    <x v="0"/>
    <x v="0"/>
    <x v="6"/>
    <s v="渡辺奈穂美"/>
    <n v="2000"/>
    <s v="７月－11"/>
    <s v="玉木"/>
    <s v="郵貯銀行振替"/>
  </r>
  <r>
    <d v="2016-07-21T00:00:00"/>
    <x v="1"/>
    <x v="4"/>
    <x v="0"/>
    <x v="0"/>
    <x v="6"/>
    <s v="楢府坦"/>
    <n v="1000"/>
    <s v="７月－13"/>
    <s v="玉木"/>
    <s v="郵貯銀行振替"/>
  </r>
  <r>
    <d v="2016-07-21T00:00:00"/>
    <x v="1"/>
    <x v="4"/>
    <x v="0"/>
    <x v="0"/>
    <x v="6"/>
    <s v="深澤一博"/>
    <n v="1000"/>
    <s v="７月－13"/>
    <s v="玉木"/>
    <s v="郵貯銀行振替"/>
  </r>
  <r>
    <d v="2016-07-21T00:00:00"/>
    <x v="1"/>
    <x v="4"/>
    <x v="0"/>
    <x v="0"/>
    <x v="6"/>
    <s v="大塚哲雄"/>
    <n v="5000"/>
    <s v="７月－13"/>
    <s v="玉木"/>
    <s v="郵貯銀行振替"/>
  </r>
  <r>
    <d v="2016-07-21T00:00:00"/>
    <x v="1"/>
    <x v="4"/>
    <x v="0"/>
    <x v="0"/>
    <x v="6"/>
    <s v="久保和男"/>
    <n v="5000"/>
    <s v="７月－13"/>
    <s v="玉木"/>
    <s v="郵貯銀行振替"/>
  </r>
  <r>
    <d v="2016-07-21T00:00:00"/>
    <x v="1"/>
    <x v="4"/>
    <x v="0"/>
    <x v="0"/>
    <x v="6"/>
    <s v="渋谷勇一"/>
    <n v="11000"/>
    <s v="７月－13"/>
    <s v="玉木"/>
    <s v="郵貯銀行振替"/>
  </r>
  <r>
    <d v="2016-07-22T00:00:00"/>
    <x v="1"/>
    <x v="4"/>
    <x v="0"/>
    <x v="0"/>
    <x v="6"/>
    <s v="宮原広司"/>
    <n v="1000"/>
    <s v="７月－14"/>
    <s v="玉木"/>
    <s v="郵貯銀行振替"/>
  </r>
  <r>
    <d v="2016-07-22T00:00:00"/>
    <x v="1"/>
    <x v="4"/>
    <x v="0"/>
    <x v="0"/>
    <x v="6"/>
    <s v="酒井美枝子"/>
    <n v="1000"/>
    <s v="７月－14"/>
    <s v="玉木"/>
    <s v="郵貯銀行振替"/>
  </r>
  <r>
    <d v="2016-07-22T00:00:00"/>
    <x v="1"/>
    <x v="4"/>
    <x v="0"/>
    <x v="0"/>
    <x v="6"/>
    <s v="松永光明"/>
    <n v="1000"/>
    <s v="７月－14"/>
    <s v="玉木"/>
    <s v="郵貯銀行振替"/>
  </r>
  <r>
    <d v="2016-07-22T00:00:00"/>
    <x v="1"/>
    <x v="4"/>
    <x v="0"/>
    <x v="0"/>
    <x v="6"/>
    <s v="壷内早苗"/>
    <n v="1000"/>
    <s v="７月－14"/>
    <s v="玉木"/>
    <s v="郵貯銀行振替"/>
  </r>
  <r>
    <d v="2016-07-22T00:00:00"/>
    <x v="1"/>
    <x v="4"/>
    <x v="0"/>
    <x v="0"/>
    <x v="6"/>
    <s v="鈴木豊子"/>
    <n v="1000"/>
    <s v="７月－14"/>
    <s v="玉木"/>
    <s v="郵貯銀行振替"/>
  </r>
  <r>
    <d v="2016-07-22T00:00:00"/>
    <x v="1"/>
    <x v="4"/>
    <x v="0"/>
    <x v="0"/>
    <x v="6"/>
    <s v="辻順子"/>
    <n v="1000"/>
    <s v="７月－14"/>
    <s v="玉木"/>
    <s v="郵貯銀行振替"/>
  </r>
  <r>
    <d v="2016-07-22T00:00:00"/>
    <x v="1"/>
    <x v="4"/>
    <x v="0"/>
    <x v="0"/>
    <x v="6"/>
    <s v="山内外子"/>
    <n v="1000"/>
    <s v="７月－14"/>
    <s v="玉木"/>
    <s v="郵貯銀行振替"/>
  </r>
  <r>
    <d v="2016-07-22T00:00:00"/>
    <x v="1"/>
    <x v="4"/>
    <x v="0"/>
    <x v="0"/>
    <x v="6"/>
    <s v="由井鈴枝"/>
    <n v="1000"/>
    <s v="７月－14"/>
    <s v="玉木"/>
    <s v="郵貯銀行振替"/>
  </r>
  <r>
    <d v="2016-07-22T00:00:00"/>
    <x v="1"/>
    <x v="4"/>
    <x v="0"/>
    <x v="0"/>
    <x v="6"/>
    <s v="太田藤子"/>
    <n v="2000"/>
    <s v="７月－14"/>
    <s v="玉木"/>
    <s v="郵貯銀行振替"/>
  </r>
  <r>
    <d v="2016-07-24T00:00:00"/>
    <x v="1"/>
    <x v="4"/>
    <x v="0"/>
    <x v="0"/>
    <x v="10"/>
    <s v="横浜戸塚バプテスト教会"/>
    <n v="7000"/>
    <s v="７月－12"/>
    <s v="玉木"/>
    <s v="現金"/>
  </r>
  <r>
    <d v="2016-07-26T00:00:00"/>
    <x v="1"/>
    <x v="4"/>
    <x v="0"/>
    <x v="0"/>
    <x v="6"/>
    <s v="大西信一"/>
    <n v="4000"/>
    <s v="７月－15"/>
    <s v="玉木"/>
    <s v="郵貯銀行玉木"/>
  </r>
  <r>
    <d v="2016-07-26T00:00:00"/>
    <x v="2"/>
    <x v="5"/>
    <x v="3"/>
    <x v="1"/>
    <x v="21"/>
    <s v="小貝氏写真展花代"/>
    <n v="4320"/>
    <s v="７月－16"/>
    <s v="玉木"/>
    <s v="現金"/>
  </r>
  <r>
    <d v="2016-08-01T00:00:00"/>
    <x v="1"/>
    <x v="4"/>
    <x v="0"/>
    <x v="0"/>
    <x v="6"/>
    <s v="黒田英雄"/>
    <n v="2000"/>
    <s v="８月－２"/>
    <s v="玉木"/>
    <s v="郵貯銀行玉木"/>
  </r>
  <r>
    <d v="2016-08-02T00:00:00"/>
    <x v="2"/>
    <x v="5"/>
    <x v="3"/>
    <x v="1"/>
    <x v="8"/>
    <s v="コピー代（会計資料）"/>
    <n v="50"/>
    <s v="８月－1"/>
    <s v="玉木"/>
    <s v="現金"/>
  </r>
  <r>
    <d v="2016-08-03T00:00:00"/>
    <x v="2"/>
    <x v="2"/>
    <x v="2"/>
    <x v="1"/>
    <x v="15"/>
    <s v="ランチパーティー"/>
    <n v="70000"/>
    <s v="８月－3"/>
    <s v="玉木"/>
    <s v="郵貯銀行振替"/>
  </r>
  <r>
    <d v="2016-08-03T00:00:00"/>
    <x v="2"/>
    <x v="2"/>
    <x v="6"/>
    <x v="1"/>
    <x v="18"/>
    <s v="玉木夏ツアー"/>
    <n v="2000"/>
    <s v="８月－4"/>
    <s v="玉木"/>
    <s v="現金"/>
  </r>
  <r>
    <d v="2016-08-05T00:00:00"/>
    <x v="2"/>
    <x v="2"/>
    <x v="6"/>
    <x v="1"/>
    <x v="7"/>
    <s v="土産（画用紙）"/>
    <n v="565"/>
    <s v="８月－5"/>
    <s v="玉木"/>
    <s v="現金"/>
  </r>
  <r>
    <d v="2016-08-10T00:00:00"/>
    <x v="1"/>
    <x v="4"/>
    <x v="0"/>
    <x v="0"/>
    <x v="6"/>
    <s v="岩浦有之"/>
    <n v="5000"/>
    <s v="８月－８"/>
    <s v="玉木"/>
    <s v="郵貯銀行玉木"/>
  </r>
  <r>
    <d v="2016-08-13T00:00:00"/>
    <x v="1"/>
    <x v="6"/>
    <x v="0"/>
    <x v="0"/>
    <x v="14"/>
    <s v="換金残金"/>
    <n v="56"/>
    <s v="８月－"/>
    <s v="玉木"/>
    <s v="現金"/>
  </r>
  <r>
    <d v="2016-08-15T00:00:00"/>
    <x v="1"/>
    <x v="4"/>
    <x v="0"/>
    <x v="0"/>
    <x v="6"/>
    <s v="大西信一"/>
    <n v="4000"/>
    <s v="８月－9"/>
    <s v="玉木"/>
    <s v="郵貯銀行玉木"/>
  </r>
  <r>
    <d v="2016-08-17T00:00:00"/>
    <x v="2"/>
    <x v="5"/>
    <x v="3"/>
    <x v="1"/>
    <x v="17"/>
    <s v="謄本収入印紙"/>
    <n v="1200"/>
    <s v="８月－6"/>
    <s v="玉木"/>
    <s v="現金"/>
  </r>
  <r>
    <d v="2016-08-17T00:00:00"/>
    <x v="2"/>
    <x v="5"/>
    <x v="3"/>
    <x v="1"/>
    <x v="8"/>
    <s v="コピー代（登記謄本）"/>
    <n v="20"/>
    <s v="８月－7"/>
    <s v="玉木"/>
    <s v="現金"/>
  </r>
  <r>
    <d v="2016-08-24T00:00:00"/>
    <x v="2"/>
    <x v="2"/>
    <x v="2"/>
    <x v="1"/>
    <x v="11"/>
    <s v="ニュースレター写真代"/>
    <n v="3774"/>
    <s v="８月－10"/>
    <s v="玉木"/>
    <s v="現金"/>
  </r>
  <r>
    <d v="2016-08-24T00:00:00"/>
    <x v="2"/>
    <x v="2"/>
    <x v="2"/>
    <x v="1"/>
    <x v="8"/>
    <s v="コピー代（手紙）"/>
    <n v="5600"/>
    <s v="８月－11"/>
    <s v="玉木"/>
    <s v="現金"/>
  </r>
  <r>
    <d v="2016-08-26T00:00:00"/>
    <x v="2"/>
    <x v="2"/>
    <x v="2"/>
    <x v="1"/>
    <x v="11"/>
    <s v="ニュースレター写真代"/>
    <n v="3250"/>
    <s v="８月－12"/>
    <s v="玉木"/>
    <s v="現金"/>
  </r>
  <r>
    <d v="2016-08-26T00:00:00"/>
    <x v="1"/>
    <x v="4"/>
    <x v="0"/>
    <x v="0"/>
    <x v="6"/>
    <s v="長谷川和子"/>
    <n v="10000"/>
    <s v="８月－13"/>
    <s v="玉木"/>
    <s v="現金"/>
  </r>
  <r>
    <d v="2016-08-28T00:00:00"/>
    <x v="1"/>
    <x v="4"/>
    <x v="0"/>
    <x v="0"/>
    <x v="10"/>
    <s v="戸塚協会Y&amp;Mデー募金"/>
    <n v="15000"/>
    <m/>
    <s v="玉木"/>
    <s v="現金"/>
  </r>
  <r>
    <d v="2016-08-31T00:00:00"/>
    <x v="2"/>
    <x v="2"/>
    <x v="2"/>
    <x v="1"/>
    <x v="8"/>
    <s v="ニュースレター（No18)印刷代"/>
    <n v="9190"/>
    <s v="８月－14"/>
    <s v="玉木"/>
    <s v="現金"/>
  </r>
  <r>
    <d v="2016-08-31T00:00:00"/>
    <x v="1"/>
    <x v="4"/>
    <x v="0"/>
    <x v="0"/>
    <x v="6"/>
    <s v="岩浦有之"/>
    <n v="5000"/>
    <s v="８月－15"/>
    <s v="玉木"/>
    <s v="郵貯銀行玉木"/>
  </r>
  <r>
    <d v="2016-08-31T00:00:00"/>
    <x v="2"/>
    <x v="2"/>
    <x v="1"/>
    <x v="1"/>
    <x v="12"/>
    <s v="つどい　往復ハガキ代"/>
    <n v="12480"/>
    <s v="８月－16"/>
    <s v="玉木"/>
    <s v="現金"/>
  </r>
  <r>
    <d v="2016-09-01T00:00:00"/>
    <x v="1"/>
    <x v="4"/>
    <x v="0"/>
    <x v="0"/>
    <x v="6"/>
    <s v="黒田英雄"/>
    <n v="2000"/>
    <s v="９月－1"/>
    <s v="玉木"/>
    <s v="郵貯銀行玉木"/>
  </r>
  <r>
    <d v="2016-09-02T00:00:00"/>
    <x v="2"/>
    <x v="5"/>
    <x v="3"/>
    <x v="1"/>
    <x v="8"/>
    <s v="コピー代（会計資料）"/>
    <n v="40"/>
    <s v="９月－2"/>
    <s v="玉木"/>
    <s v="現金"/>
  </r>
  <r>
    <d v="2016-09-06T00:00:00"/>
    <x v="1"/>
    <x v="4"/>
    <x v="0"/>
    <x v="0"/>
    <x v="6"/>
    <s v="大西信一"/>
    <n v="4000"/>
    <s v="９月－3"/>
    <s v="玉木"/>
    <s v="郵貯銀行玉木"/>
  </r>
  <r>
    <d v="2016-09-13T00:00:00"/>
    <x v="1"/>
    <x v="3"/>
    <x v="0"/>
    <x v="0"/>
    <x v="20"/>
    <s v="花巻昌子2017(2)"/>
    <n v="15000"/>
    <s v="９月－4"/>
    <s v="玉木"/>
    <s v="郵貯銀行振替"/>
  </r>
  <r>
    <d v="2016-09-20T00:00:00"/>
    <x v="3"/>
    <x v="0"/>
    <x v="0"/>
    <x v="0"/>
    <x v="0"/>
    <s v="引き出し"/>
    <n v="55000"/>
    <s v="９月－5"/>
    <s v="玉木"/>
    <s v="郵貯銀行玉木"/>
  </r>
  <r>
    <d v="2016-09-20T00:00:00"/>
    <x v="3"/>
    <x v="0"/>
    <x v="0"/>
    <x v="0"/>
    <x v="0"/>
    <s v="ゆうちょ銀行玉木から移動"/>
    <n v="55000"/>
    <s v="９月－5"/>
    <s v="玉木"/>
    <s v="現金"/>
  </r>
  <r>
    <d v="2016-09-20T00:00:00"/>
    <x v="2"/>
    <x v="2"/>
    <x v="2"/>
    <x v="1"/>
    <x v="12"/>
    <s v="ニュースレター(No18）郵送代"/>
    <n v="19264"/>
    <s v="９月－6"/>
    <s v="玉木"/>
    <s v="現金"/>
  </r>
  <r>
    <d v="2016-09-20T00:00:00"/>
    <x v="2"/>
    <x v="2"/>
    <x v="2"/>
    <x v="1"/>
    <x v="12"/>
    <s v="ニュースレター（No18)郵送代"/>
    <n v="1005"/>
    <s v="９月－7"/>
    <s v="玉木"/>
    <s v="現金"/>
  </r>
  <r>
    <d v="2016-09-21T00:00:00"/>
    <x v="2"/>
    <x v="2"/>
    <x v="2"/>
    <x v="1"/>
    <x v="3"/>
    <s v="11月・12月分"/>
    <n v="260000"/>
    <s v="９月－8"/>
    <s v="玉木"/>
    <s v="郵貯銀行振替"/>
  </r>
  <r>
    <d v="2016-09-21T00:00:00"/>
    <x v="2"/>
    <x v="2"/>
    <x v="2"/>
    <x v="1"/>
    <x v="9"/>
    <s v="振込手数料"/>
    <n v="5000"/>
    <s v="９月－8"/>
    <s v="玉木"/>
    <s v="現金"/>
  </r>
  <r>
    <d v="2016-09-21T00:00:00"/>
    <x v="1"/>
    <x v="3"/>
    <x v="0"/>
    <x v="0"/>
    <x v="20"/>
    <s v="石川春子2017(3)"/>
    <n v="15000"/>
    <s v="９月－9"/>
    <s v="玉木"/>
    <s v="郵貯銀行振替"/>
  </r>
  <r>
    <d v="2016-09-21T00:00:00"/>
    <x v="1"/>
    <x v="4"/>
    <x v="0"/>
    <x v="0"/>
    <x v="6"/>
    <s v="坂本ももこ（校舎増築のため）"/>
    <n v="85000"/>
    <s v="９月－10"/>
    <s v="玉木"/>
    <s v="郵貯銀行振替"/>
  </r>
  <r>
    <d v="2016-09-21T00:00:00"/>
    <x v="1"/>
    <x v="3"/>
    <x v="0"/>
    <x v="0"/>
    <x v="20"/>
    <s v="坂本ももこ2017(4)"/>
    <n v="15000"/>
    <s v="９月－10"/>
    <s v="玉木"/>
    <s v="郵貯銀行振替"/>
  </r>
  <r>
    <d v="2016-09-23T00:00:00"/>
    <x v="1"/>
    <x v="3"/>
    <x v="0"/>
    <x v="0"/>
    <x v="20"/>
    <s v="松岡みどり2017(5)"/>
    <n v="15000"/>
    <s v="９月－11"/>
    <s v="玉木"/>
    <s v="郵貯銀行振替"/>
  </r>
  <r>
    <d v="2016-09-23T00:00:00"/>
    <x v="1"/>
    <x v="3"/>
    <x v="0"/>
    <x v="0"/>
    <x v="20"/>
    <s v="三苫よし子2017(6)"/>
    <n v="15000"/>
    <s v="９月－12"/>
    <s v="玉木"/>
    <s v="郵貯銀行振替"/>
  </r>
  <r>
    <d v="2016-09-23T00:00:00"/>
    <x v="1"/>
    <x v="3"/>
    <x v="0"/>
    <x v="0"/>
    <x v="20"/>
    <s v="宮本道子2017(7)"/>
    <n v="15000"/>
    <s v="９月－13"/>
    <s v="玉木"/>
    <s v="郵貯銀行振替"/>
  </r>
  <r>
    <d v="2016-09-23T00:00:00"/>
    <x v="1"/>
    <x v="3"/>
    <x v="0"/>
    <x v="0"/>
    <x v="20"/>
    <s v="石谷洋子2017(8)"/>
    <n v="15000"/>
    <s v="９月－14"/>
    <s v="玉木"/>
    <s v="郵貯銀行振替"/>
  </r>
  <r>
    <d v="2016-09-23T00:00:00"/>
    <x v="1"/>
    <x v="4"/>
    <x v="0"/>
    <x v="0"/>
    <x v="6"/>
    <s v="谷島能子"/>
    <n v="10000"/>
    <s v="９月－15"/>
    <s v="玉木"/>
    <s v="郵貯銀行振替"/>
  </r>
  <r>
    <d v="2016-09-25T00:00:00"/>
    <x v="1"/>
    <x v="4"/>
    <x v="0"/>
    <x v="0"/>
    <x v="6"/>
    <s v="春名志保"/>
    <n v="2000"/>
    <s v="９月－16"/>
    <s v="玉木"/>
    <s v="郵貯銀行振替"/>
  </r>
  <r>
    <d v="2016-09-25T00:00:00"/>
    <x v="1"/>
    <x v="3"/>
    <x v="0"/>
    <x v="0"/>
    <x v="20"/>
    <s v="高林敏彦2017(11)"/>
    <n v="15000"/>
    <s v="９月－20"/>
    <s v="玉木"/>
    <s v="郵貯銀行振替"/>
  </r>
  <r>
    <d v="2016-09-26T00:00:00"/>
    <x v="1"/>
    <x v="4"/>
    <x v="0"/>
    <x v="0"/>
    <x v="6"/>
    <s v="野村誠"/>
    <n v="2000"/>
    <s v="９月－17"/>
    <s v="玉木"/>
    <s v="郵貯銀行振替"/>
  </r>
  <r>
    <d v="2016-09-26T00:00:00"/>
    <x v="1"/>
    <x v="3"/>
    <x v="0"/>
    <x v="0"/>
    <x v="20"/>
    <s v="芹沢治子2017(9)"/>
    <n v="15000"/>
    <s v="９月－18"/>
    <s v="玉木"/>
    <s v="郵貯銀行振替"/>
  </r>
  <r>
    <d v="2016-09-26T00:00:00"/>
    <x v="1"/>
    <x v="3"/>
    <x v="0"/>
    <x v="0"/>
    <x v="20"/>
    <s v="山口和代2017(10)"/>
    <n v="15000"/>
    <s v="９月－19"/>
    <s v="玉木"/>
    <s v="郵貯銀行振替"/>
  </r>
  <r>
    <d v="2016-09-26T00:00:00"/>
    <x v="1"/>
    <x v="3"/>
    <x v="0"/>
    <x v="0"/>
    <x v="22"/>
    <s v="土佐朝一2017(12)(13)"/>
    <n v="30000"/>
    <s v="９月－21"/>
    <s v="玉木"/>
    <s v="郵貯銀行振替"/>
  </r>
  <r>
    <d v="2016-09-26T00:00:00"/>
    <x v="1"/>
    <x v="3"/>
    <x v="0"/>
    <x v="0"/>
    <x v="20"/>
    <s v="土佐いく子2017(14)"/>
    <n v="15000"/>
    <s v="９月－21"/>
    <s v="玉木"/>
    <s v="郵貯銀行振替"/>
  </r>
  <r>
    <d v="2016-09-27T00:00:00"/>
    <x v="1"/>
    <x v="3"/>
    <x v="0"/>
    <x v="0"/>
    <x v="20"/>
    <s v="宮川明子2017(15)(16)"/>
    <n v="30000"/>
    <s v="９月－22"/>
    <s v="玉木"/>
    <s v="郵貯銀行振替"/>
  </r>
  <r>
    <d v="2016-09-27T00:00:00"/>
    <x v="1"/>
    <x v="3"/>
    <x v="0"/>
    <x v="0"/>
    <x v="20"/>
    <s v="松浦能子2017（17)"/>
    <n v="15000"/>
    <s v="９月－23"/>
    <s v="玉木"/>
    <s v="郵貯銀行振替"/>
  </r>
  <r>
    <d v="2016-09-27T00:00:00"/>
    <x v="1"/>
    <x v="3"/>
    <x v="0"/>
    <x v="0"/>
    <x v="20"/>
    <s v="秋永佳子2017(18)(19)"/>
    <n v="30000"/>
    <s v="９月－24"/>
    <s v="玉木"/>
    <s v="郵貯銀行振替"/>
  </r>
  <r>
    <d v="2016-09-27T00:00:00"/>
    <x v="1"/>
    <x v="3"/>
    <x v="0"/>
    <x v="0"/>
    <x v="20"/>
    <s v="増島タイ子2017(20)"/>
    <n v="15000"/>
    <s v="９月－25"/>
    <s v="玉木"/>
    <s v="郵貯銀行振替"/>
  </r>
  <r>
    <d v="2016-09-27T00:00:00"/>
    <x v="1"/>
    <x v="3"/>
    <x v="0"/>
    <x v="0"/>
    <x v="20"/>
    <s v="菅原由美2017(21)(22)"/>
    <n v="30000"/>
    <s v="９月－26"/>
    <s v="玉木"/>
    <s v="郵貯銀行振替"/>
  </r>
  <r>
    <d v="2016-09-28T00:00:00"/>
    <x v="1"/>
    <x v="3"/>
    <x v="0"/>
    <x v="0"/>
    <x v="20"/>
    <s v="大山恵子2017(23)"/>
    <n v="15000"/>
    <s v="９月－27"/>
    <s v="玉木"/>
    <s v="郵貯銀行振替"/>
  </r>
  <r>
    <d v="2016-09-29T00:00:00"/>
    <x v="1"/>
    <x v="3"/>
    <x v="0"/>
    <x v="0"/>
    <x v="20"/>
    <s v="志田春一2017(24)"/>
    <n v="15000"/>
    <s v="９月－28"/>
    <s v="玉木"/>
    <s v="郵貯銀行振替"/>
  </r>
  <r>
    <d v="2016-09-30T00:00:00"/>
    <x v="1"/>
    <x v="3"/>
    <x v="0"/>
    <x v="0"/>
    <x v="20"/>
    <s v="川本英子2017(25)"/>
    <n v="15000"/>
    <s v="９月－29"/>
    <s v="玉木"/>
    <s v="郵貯銀行振替"/>
  </r>
  <r>
    <d v="2016-09-30T00:00:00"/>
    <x v="1"/>
    <x v="3"/>
    <x v="0"/>
    <x v="0"/>
    <x v="20"/>
    <s v="深澤ひろむ2017(26)"/>
    <n v="15000"/>
    <s v="９月－30"/>
    <s v="玉木"/>
    <s v="郵貯銀行振替"/>
  </r>
  <r>
    <d v="2016-09-30T00:00:00"/>
    <x v="1"/>
    <x v="3"/>
    <x v="0"/>
    <x v="0"/>
    <x v="20"/>
    <s v="小寺隆2017(27)"/>
    <n v="15000"/>
    <s v="９月－31"/>
    <s v="玉木"/>
    <s v="郵貯銀行振替"/>
  </r>
  <r>
    <d v="2016-10-01T00:00:00"/>
    <x v="1"/>
    <x v="4"/>
    <x v="0"/>
    <x v="0"/>
    <x v="6"/>
    <s v="黒田英雄"/>
    <n v="2000"/>
    <s v="１０月－10"/>
    <s v="玉木"/>
    <s v="郵貯銀行玉木"/>
  </r>
  <r>
    <d v="2016-10-01T00:00:00"/>
    <x v="1"/>
    <x v="3"/>
    <x v="0"/>
    <x v="0"/>
    <x v="20"/>
    <s v="若松香織2017(28)"/>
    <n v="15000"/>
    <s v="１０月－1"/>
    <s v="玉木"/>
    <s v="郵貯銀行振替"/>
  </r>
  <r>
    <d v="2016-10-02T00:00:00"/>
    <x v="1"/>
    <x v="3"/>
    <x v="0"/>
    <x v="0"/>
    <x v="20"/>
    <s v="浦野さやか2017(29)"/>
    <n v="15000"/>
    <s v="１０月－2"/>
    <s v="玉木"/>
    <s v="郵貯銀行振替"/>
  </r>
  <r>
    <d v="2016-10-03T00:00:00"/>
    <x v="1"/>
    <x v="3"/>
    <x v="0"/>
    <x v="0"/>
    <x v="22"/>
    <s v="有泉香里2017(30)(31)"/>
    <n v="30000"/>
    <s v="１０月－3"/>
    <s v="玉木"/>
    <s v="郵貯銀行振替"/>
  </r>
  <r>
    <d v="2016-10-03T00:00:00"/>
    <x v="1"/>
    <x v="3"/>
    <x v="0"/>
    <x v="0"/>
    <x v="20"/>
    <s v="大賀祥三郎2017(32)"/>
    <n v="15000"/>
    <s v="１０月－4"/>
    <s v="玉木"/>
    <s v="郵貯銀行振替"/>
  </r>
  <r>
    <d v="2016-10-03T00:00:00"/>
    <x v="1"/>
    <x v="3"/>
    <x v="0"/>
    <x v="0"/>
    <x v="20"/>
    <s v="堀川明子2017(33)"/>
    <n v="15000"/>
    <s v="１０月－5"/>
    <s v="玉木"/>
    <s v="郵貯銀行振替"/>
  </r>
  <r>
    <d v="2016-10-04T00:00:00"/>
    <x v="1"/>
    <x v="3"/>
    <x v="0"/>
    <x v="0"/>
    <x v="20"/>
    <s v="高須信克2017(34)"/>
    <n v="15000"/>
    <s v="１０月－6"/>
    <s v="玉木"/>
    <s v="郵貯銀行振替"/>
  </r>
  <r>
    <d v="2016-10-04T00:00:00"/>
    <x v="1"/>
    <x v="3"/>
    <x v="0"/>
    <x v="0"/>
    <x v="22"/>
    <s v="村田千年2017(35)"/>
    <n v="15000"/>
    <s v="１０月－7"/>
    <s v="玉木"/>
    <s v="郵貯銀行振替"/>
  </r>
  <r>
    <d v="2016-10-04T00:00:00"/>
    <x v="1"/>
    <x v="3"/>
    <x v="0"/>
    <x v="0"/>
    <x v="20"/>
    <s v="松田千代子2017(36)"/>
    <n v="15000"/>
    <s v="１０月－8"/>
    <s v="玉木"/>
    <s v="郵貯銀行振替"/>
  </r>
  <r>
    <d v="2016-10-05T00:00:00"/>
    <x v="1"/>
    <x v="3"/>
    <x v="0"/>
    <x v="0"/>
    <x v="22"/>
    <s v="小松崎悟郎2017(37)"/>
    <n v="15000"/>
    <s v="１０月－9"/>
    <s v="玉木"/>
    <s v="郵貯銀行振替"/>
  </r>
  <r>
    <d v="2016-10-05T00:00:00"/>
    <x v="1"/>
    <x v="3"/>
    <x v="0"/>
    <x v="0"/>
    <x v="20"/>
    <s v="中川尚子2017(38)"/>
    <n v="15000"/>
    <s v="１０月－12"/>
    <s v="玉木"/>
    <s v="郵貯銀行振替"/>
  </r>
  <r>
    <d v="2016-10-06T00:00:00"/>
    <x v="1"/>
    <x v="3"/>
    <x v="0"/>
    <x v="0"/>
    <x v="20"/>
    <s v="原淳子2017(39)"/>
    <n v="15000"/>
    <s v="１０月－13"/>
    <s v="玉木"/>
    <s v="郵貯銀行振替"/>
  </r>
  <r>
    <d v="2016-10-07T00:00:00"/>
    <x v="1"/>
    <x v="3"/>
    <x v="0"/>
    <x v="0"/>
    <x v="20"/>
    <s v="風早恵2017(40)"/>
    <n v="15000"/>
    <s v="１０月－15"/>
    <s v="玉木"/>
    <s v="郵貯銀行振替"/>
  </r>
  <r>
    <d v="2016-10-07T00:00:00"/>
    <x v="1"/>
    <x v="3"/>
    <x v="0"/>
    <x v="0"/>
    <x v="20"/>
    <s v="岩浦有之2017(41)"/>
    <n v="15000"/>
    <s v="１０月－16"/>
    <s v="玉木"/>
    <s v="郵貯銀行振替"/>
  </r>
  <r>
    <d v="2016-10-08T00:00:00"/>
    <x v="2"/>
    <x v="5"/>
    <x v="3"/>
    <x v="1"/>
    <x v="8"/>
    <s v="コピー代（会計資料）"/>
    <n v="60"/>
    <s v="１０月－11"/>
    <s v="玉木"/>
    <s v="現金"/>
  </r>
  <r>
    <d v="2016-10-10T00:00:00"/>
    <x v="2"/>
    <x v="5"/>
    <x v="3"/>
    <x v="1"/>
    <x v="7"/>
    <s v="インク代"/>
    <n v="5270"/>
    <s v="１０月－14"/>
    <s v="玉木"/>
    <s v="現金"/>
  </r>
  <r>
    <d v="2016-10-11T00:00:00"/>
    <x v="1"/>
    <x v="3"/>
    <x v="0"/>
    <x v="0"/>
    <x v="20"/>
    <s v="楢府坦2017(42)"/>
    <n v="15000"/>
    <s v="１０月－17"/>
    <s v="玉木"/>
    <s v="郵貯銀行振替"/>
  </r>
  <r>
    <d v="2016-10-11T00:00:00"/>
    <x v="1"/>
    <x v="3"/>
    <x v="0"/>
    <x v="0"/>
    <x v="20"/>
    <s v="浅野勲2017(43)"/>
    <n v="15000"/>
    <s v="１０月－18"/>
    <s v="玉木"/>
    <s v="郵貯銀行振替"/>
  </r>
  <r>
    <d v="2016-10-12T00:00:00"/>
    <x v="1"/>
    <x v="4"/>
    <x v="0"/>
    <x v="0"/>
    <x v="6"/>
    <s v="大矢洋子"/>
    <n v="4000"/>
    <s v="１０月－19"/>
    <s v="玉木"/>
    <s v="郵貯銀行振替"/>
  </r>
  <r>
    <d v="2016-10-13T00:00:00"/>
    <x v="1"/>
    <x v="4"/>
    <x v="0"/>
    <x v="0"/>
    <x v="6"/>
    <s v="大西信一"/>
    <n v="4000"/>
    <s v="１０月－20"/>
    <s v="玉木"/>
    <s v="郵貯銀行玉木"/>
  </r>
  <r>
    <d v="2016-10-14T00:00:00"/>
    <x v="1"/>
    <x v="3"/>
    <x v="0"/>
    <x v="0"/>
    <x v="20"/>
    <s v="安芸文子2017(44)"/>
    <n v="15000"/>
    <s v="１０月－21"/>
    <s v="玉木"/>
    <s v="郵貯銀行振替"/>
  </r>
  <r>
    <d v="2016-10-14T00:00:00"/>
    <x v="1"/>
    <x v="3"/>
    <x v="0"/>
    <x v="0"/>
    <x v="20"/>
    <s v="武笠いく子2017(45)"/>
    <n v="15000"/>
    <s v="１０月－22"/>
    <s v="玉木"/>
    <s v="郵貯銀行振替"/>
  </r>
  <r>
    <d v="2016-10-17T00:00:00"/>
    <x v="1"/>
    <x v="3"/>
    <x v="0"/>
    <x v="0"/>
    <x v="20"/>
    <s v="小田百合子2017(46)"/>
    <n v="15000"/>
    <s v="１０月－23"/>
    <s v="玉木"/>
    <s v="郵貯銀行振替"/>
  </r>
  <r>
    <d v="2016-10-18T00:00:00"/>
    <x v="2"/>
    <x v="2"/>
    <x v="1"/>
    <x v="1"/>
    <x v="7"/>
    <s v="(戸／集）ハガキ用紙"/>
    <n v="1130"/>
    <s v="１０月－31"/>
    <s v="玉木"/>
    <s v="現金"/>
  </r>
  <r>
    <d v="2016-10-18T00:00:00"/>
    <x v="2"/>
    <x v="2"/>
    <x v="1"/>
    <x v="1"/>
    <x v="7"/>
    <s v="（戸／集）インク代"/>
    <n v="2138"/>
    <s v="１０月－32"/>
    <s v="玉木"/>
    <s v="現金"/>
  </r>
  <r>
    <d v="2016-10-19T00:00:00"/>
    <x v="1"/>
    <x v="4"/>
    <x v="0"/>
    <x v="0"/>
    <x v="10"/>
    <s v="平和郵便局（匿名）"/>
    <n v="10000"/>
    <s v="１０月－24"/>
    <s v="玉木"/>
    <s v="郵貯銀行振替"/>
  </r>
  <r>
    <d v="2016-10-20T00:00:00"/>
    <x v="1"/>
    <x v="3"/>
    <x v="0"/>
    <x v="0"/>
    <x v="20"/>
    <s v="古井恵美2017(47)"/>
    <n v="15000"/>
    <s v="１０月－25"/>
    <s v="玉木"/>
    <s v="郵貯銀行振替"/>
  </r>
  <r>
    <d v="2016-10-21T00:00:00"/>
    <x v="1"/>
    <x v="3"/>
    <x v="0"/>
    <x v="0"/>
    <x v="20"/>
    <s v="北村幸郎2017(48)"/>
    <n v="15000"/>
    <s v="１０月－26"/>
    <s v="玉木"/>
    <s v="郵貯銀行振替"/>
  </r>
  <r>
    <d v="2016-10-24T00:00:00"/>
    <x v="1"/>
    <x v="3"/>
    <x v="0"/>
    <x v="0"/>
    <x v="20"/>
    <s v="伊藤昌子2017(49)"/>
    <n v="15000"/>
    <s v="１０月－27"/>
    <s v="玉木"/>
    <s v="郵貯銀行振替"/>
  </r>
  <r>
    <d v="2016-10-24T00:00:00"/>
    <x v="1"/>
    <x v="3"/>
    <x v="0"/>
    <x v="0"/>
    <x v="20"/>
    <s v="岸上剛士2017(50)"/>
    <n v="15000"/>
    <s v="１０月－28"/>
    <s v="玉木"/>
    <s v="郵貯銀行振替"/>
  </r>
  <r>
    <d v="2016-10-24T00:00:00"/>
    <x v="1"/>
    <x v="3"/>
    <x v="0"/>
    <x v="0"/>
    <x v="20"/>
    <s v="岸上三重2017(51)"/>
    <n v="15000"/>
    <s v="１０月－29"/>
    <s v="玉木"/>
    <s v="郵貯銀行振替"/>
  </r>
  <r>
    <d v="2016-10-24T00:00:00"/>
    <x v="1"/>
    <x v="4"/>
    <x v="0"/>
    <x v="0"/>
    <x v="6"/>
    <s v="太田藤子"/>
    <n v="2000"/>
    <s v="１０月－30"/>
    <s v="玉木"/>
    <s v="郵貯銀行振替"/>
  </r>
  <r>
    <d v="2016-10-27T00:00:00"/>
    <x v="1"/>
    <x v="4"/>
    <x v="0"/>
    <x v="0"/>
    <x v="6"/>
    <s v="伊藤正子"/>
    <n v="6000"/>
    <s v="１０月－31"/>
    <s v="玉木"/>
    <s v="郵貯銀行振替"/>
  </r>
  <r>
    <d v="2016-11-01T00:00:00"/>
    <x v="1"/>
    <x v="4"/>
    <x v="0"/>
    <x v="0"/>
    <x v="6"/>
    <s v="黒田英雄"/>
    <n v="2000"/>
    <s v="１１月－2"/>
    <s v="玉木"/>
    <s v="郵貯銀行玉木"/>
  </r>
  <r>
    <d v="2016-11-03T00:00:00"/>
    <x v="1"/>
    <x v="4"/>
    <x v="0"/>
    <x v="0"/>
    <x v="6"/>
    <s v="松田千代子"/>
    <n v="5000"/>
    <s v="１１月－1"/>
    <s v="玉木"/>
    <s v="現金"/>
  </r>
  <r>
    <d v="2016-11-07T00:00:00"/>
    <x v="2"/>
    <x v="5"/>
    <x v="3"/>
    <x v="1"/>
    <x v="8"/>
    <s v="コピー代（10月分会計資料）"/>
    <n v="40"/>
    <s v="１１月－3"/>
    <s v="玉木"/>
    <s v="現金"/>
  </r>
  <r>
    <d v="2016-11-08T00:00:00"/>
    <x v="1"/>
    <x v="3"/>
    <x v="0"/>
    <x v="0"/>
    <x v="20"/>
    <s v="三浦鉄子2017(52)"/>
    <n v="15000"/>
    <s v="１１月－4"/>
    <s v="玉木"/>
    <s v="郵貯銀行振替"/>
  </r>
  <r>
    <d v="2016-11-09T00:00:00"/>
    <x v="1"/>
    <x v="4"/>
    <x v="0"/>
    <x v="0"/>
    <x v="6"/>
    <s v="大西信一"/>
    <n v="4000"/>
    <s v="１１月－5"/>
    <s v="玉木"/>
    <s v="郵貯銀行振替"/>
  </r>
  <r>
    <d v="2016-11-10T00:00:00"/>
    <x v="1"/>
    <x v="3"/>
    <x v="0"/>
    <x v="0"/>
    <x v="20"/>
    <s v="古谷留美子2017(53)"/>
    <n v="15000"/>
    <s v="１１月－6"/>
    <s v="玉木"/>
    <s v="郵貯銀行振替"/>
  </r>
  <r>
    <d v="2016-11-10T00:00:00"/>
    <x v="1"/>
    <x v="3"/>
    <x v="0"/>
    <x v="0"/>
    <x v="20"/>
    <s v="古谷涼子2017(54)"/>
    <n v="15000"/>
    <s v="１１月－7"/>
    <s v="玉木"/>
    <s v="郵貯銀行振替"/>
  </r>
  <r>
    <d v="2016-11-14T00:00:00"/>
    <x v="2"/>
    <x v="5"/>
    <x v="3"/>
    <x v="1"/>
    <x v="17"/>
    <s v="謄本収入印紙"/>
    <n v="600"/>
    <s v="１１月－8"/>
    <s v="玉木"/>
    <s v="現金"/>
  </r>
  <r>
    <d v="2016-11-14T00:00:00"/>
    <x v="1"/>
    <x v="3"/>
    <x v="0"/>
    <x v="0"/>
    <x v="20"/>
    <s v="小川麻滿2017(55)"/>
    <n v="15000"/>
    <s v="１１月－10"/>
    <s v="玉木"/>
    <s v="郵貯銀行振替"/>
  </r>
  <r>
    <d v="2016-11-16T00:00:00"/>
    <x v="2"/>
    <x v="2"/>
    <x v="1"/>
    <x v="1"/>
    <x v="8"/>
    <s v="コピー代（Y&amp;M集い資料）"/>
    <n v="480"/>
    <s v="１１月－9"/>
    <s v="玉木"/>
    <s v="現金"/>
  </r>
  <r>
    <d v="2016-11-17T00:00:00"/>
    <x v="1"/>
    <x v="3"/>
    <x v="0"/>
    <x v="0"/>
    <x v="20"/>
    <s v="村上祐子2017(56)"/>
    <n v="15000"/>
    <s v="１１月－12"/>
    <s v="玉木"/>
    <s v="郵貯銀行振替"/>
  </r>
  <r>
    <d v="2016-11-17T00:00:00"/>
    <x v="1"/>
    <x v="4"/>
    <x v="0"/>
    <x v="0"/>
    <x v="6"/>
    <s v="大島明人"/>
    <n v="2000"/>
    <s v="１１月－13"/>
    <s v="玉木"/>
    <s v="郵貯銀行振替"/>
  </r>
  <r>
    <d v="2016-11-18T00:00:00"/>
    <x v="2"/>
    <x v="5"/>
    <x v="3"/>
    <x v="1"/>
    <x v="7"/>
    <s v="領収書"/>
    <n v="324"/>
    <s v="１１月－11"/>
    <s v="玉木"/>
    <s v="現金"/>
  </r>
  <r>
    <d v="2016-11-20T00:00:00"/>
    <x v="1"/>
    <x v="1"/>
    <x v="5"/>
    <x v="0"/>
    <x v="16"/>
    <s v="戸塚協会アピール販売"/>
    <n v="11700"/>
    <m/>
    <s v="玉木"/>
    <s v="現金"/>
  </r>
  <r>
    <d v="2016-11-22T00:00:00"/>
    <x v="1"/>
    <x v="3"/>
    <x v="0"/>
    <x v="0"/>
    <x v="20"/>
    <s v="石田洋子2017(58)"/>
    <n v="15000"/>
    <s v="１１月－17"/>
    <s v="玉木"/>
    <s v="郵貯銀行振替"/>
  </r>
  <r>
    <d v="2016-11-23T00:00:00"/>
    <x v="2"/>
    <x v="2"/>
    <x v="1"/>
    <x v="1"/>
    <x v="2"/>
    <s v="Y&amp;M集い　会場代"/>
    <n v="1900"/>
    <s v="１１月－14"/>
    <s v="玉木"/>
    <s v="現金"/>
  </r>
  <r>
    <d v="2016-11-23T00:00:00"/>
    <x v="2"/>
    <x v="2"/>
    <x v="1"/>
    <x v="1"/>
    <x v="2"/>
    <s v="ペットボトル（お茶）40本"/>
    <n v="4000"/>
    <s v="１１月－15"/>
    <s v="玉木"/>
    <s v="現金"/>
  </r>
  <r>
    <d v="2016-11-23T00:00:00"/>
    <x v="1"/>
    <x v="1"/>
    <x v="1"/>
    <x v="0"/>
    <x v="1"/>
    <s v="Y&amp;M集い　会費500×36"/>
    <n v="18000"/>
    <m/>
    <s v="玉木"/>
    <s v="現金"/>
  </r>
  <r>
    <d v="2016-11-23T00:00:00"/>
    <x v="1"/>
    <x v="1"/>
    <x v="5"/>
    <x v="0"/>
    <x v="16"/>
    <s v="Y&amp;M集い　グッズ販売"/>
    <n v="11700"/>
    <m/>
    <s v="玉木"/>
    <s v="現金"/>
  </r>
  <r>
    <d v="2016-11-23T00:00:00"/>
    <x v="1"/>
    <x v="3"/>
    <x v="0"/>
    <x v="0"/>
    <x v="22"/>
    <s v="飯田久美2017(57)"/>
    <n v="15000"/>
    <s v="１１月－16"/>
    <s v="玉木"/>
    <s v="現金"/>
  </r>
  <r>
    <d v="2016-11-23T00:00:00"/>
    <x v="1"/>
    <x v="4"/>
    <x v="1"/>
    <x v="0"/>
    <x v="10"/>
    <s v="Y&amp;M集い　募金"/>
    <n v="5729"/>
    <s v="１１月－"/>
    <s v="玉木"/>
    <s v="現金"/>
  </r>
  <r>
    <d v="2016-11-24T00:00:00"/>
    <x v="1"/>
    <x v="3"/>
    <x v="0"/>
    <x v="0"/>
    <x v="20"/>
    <s v="山下眞由美2017(59)"/>
    <n v="15000"/>
    <s v="１１月－18"/>
    <s v="玉木"/>
    <s v="郵貯銀行振替"/>
  </r>
  <r>
    <d v="2016-11-25T00:00:00"/>
    <x v="1"/>
    <x v="3"/>
    <x v="0"/>
    <x v="0"/>
    <x v="20"/>
    <s v="高橋博子2017(60)"/>
    <n v="15000"/>
    <s v="１１月－19"/>
    <s v="玉木"/>
    <s v="郵貯銀行振替"/>
  </r>
  <r>
    <d v="2016-11-28T00:00:00"/>
    <x v="1"/>
    <x v="3"/>
    <x v="0"/>
    <x v="0"/>
    <x v="20"/>
    <s v="渡辺裕子2017(63)"/>
    <n v="15000"/>
    <s v="１１月－22"/>
    <s v="玉木"/>
    <s v="郵貯銀行振替"/>
  </r>
  <r>
    <d v="2016-11-28T00:00:00"/>
    <x v="1"/>
    <x v="3"/>
    <x v="0"/>
    <x v="0"/>
    <x v="20"/>
    <s v="渡辺ルミナ2017(64)"/>
    <n v="15000"/>
    <s v="１１月－22"/>
    <s v="玉木"/>
    <s v="郵貯銀行振替"/>
  </r>
  <r>
    <d v="2016-11-28T00:00:00"/>
    <x v="1"/>
    <x v="3"/>
    <x v="0"/>
    <x v="0"/>
    <x v="20"/>
    <s v="渡辺ナミル2017(65)"/>
    <n v="15000"/>
    <s v="１１月－22"/>
    <s v="玉木"/>
    <s v="郵貯銀行振替"/>
  </r>
  <r>
    <d v="2016-11-28T00:00:00"/>
    <x v="1"/>
    <x v="3"/>
    <x v="0"/>
    <x v="0"/>
    <x v="22"/>
    <s v="崔鶴珠2017(66)"/>
    <n v="15000"/>
    <s v="１１月－23"/>
    <s v="玉木"/>
    <s v="郵貯銀行振替"/>
  </r>
  <r>
    <d v="2016-11-30T00:00:00"/>
    <x v="1"/>
    <x v="3"/>
    <x v="0"/>
    <x v="0"/>
    <x v="22"/>
    <s v="玉木由美2017(61)"/>
    <n v="15000"/>
    <s v="１１月－20"/>
    <s v="玉木"/>
    <s v="現金"/>
  </r>
  <r>
    <d v="2016-11-30T00:00:00"/>
    <x v="1"/>
    <x v="3"/>
    <x v="0"/>
    <x v="0"/>
    <x v="20"/>
    <s v="アミール・ホセイン2017(62)"/>
    <n v="15000"/>
    <s v="１１月－21"/>
    <s v="玉木"/>
    <s v="現金"/>
  </r>
  <r>
    <d v="2016-11-30T00:00:00"/>
    <x v="1"/>
    <x v="3"/>
    <x v="0"/>
    <x v="0"/>
    <x v="20"/>
    <s v="高橋順子2017(67)"/>
    <n v="15000"/>
    <s v="１１月－24"/>
    <s v="玉木"/>
    <s v="郵貯銀行振替"/>
  </r>
  <r>
    <d v="2016-11-30T00:00:00"/>
    <x v="1"/>
    <x v="3"/>
    <x v="0"/>
    <x v="0"/>
    <x v="20"/>
    <s v="大野彩女2017(68)"/>
    <n v="15000"/>
    <s v="１１月－25"/>
    <s v="玉木"/>
    <s v="郵貯銀行振替"/>
  </r>
  <r>
    <d v="2016-12-01T00:00:00"/>
    <x v="1"/>
    <x v="4"/>
    <x v="0"/>
    <x v="0"/>
    <x v="6"/>
    <s v="黒田英雄"/>
    <n v="2000"/>
    <s v="１２月－1"/>
    <s v="玉木"/>
    <s v="郵貯銀行玉木"/>
  </r>
  <r>
    <d v="2016-12-02T00:00:00"/>
    <x v="1"/>
    <x v="3"/>
    <x v="0"/>
    <x v="0"/>
    <x v="20"/>
    <s v="田中一郎2017(69)"/>
    <n v="15000"/>
    <s v="１２月－2"/>
    <s v="玉木"/>
    <s v="郵貯銀行振替"/>
  </r>
  <r>
    <d v="2016-12-05T00:00:00"/>
    <x v="1"/>
    <x v="3"/>
    <x v="0"/>
    <x v="0"/>
    <x v="20"/>
    <s v="須田真紀子2017(70)"/>
    <n v="15000"/>
    <s v="１２月－6"/>
    <s v="玉木"/>
    <s v="郵貯銀行振替"/>
  </r>
  <r>
    <d v="2016-12-06T00:00:00"/>
    <x v="2"/>
    <x v="2"/>
    <x v="1"/>
    <x v="1"/>
    <x v="23"/>
    <s v="チラシ送付（日下宛）"/>
    <n v="620"/>
    <s v="１２月－3"/>
    <s v="玉木"/>
    <s v="現金"/>
  </r>
  <r>
    <d v="2016-12-06T00:00:00"/>
    <x v="2"/>
    <x v="5"/>
    <x v="3"/>
    <x v="1"/>
    <x v="8"/>
    <s v="12月分会計コピー"/>
    <n v="60"/>
    <s v="１２月－4"/>
    <s v="玉木"/>
    <s v="現金"/>
  </r>
  <r>
    <d v="2016-12-06T00:00:00"/>
    <x v="2"/>
    <x v="5"/>
    <x v="3"/>
    <x v="1"/>
    <x v="8"/>
    <s v="名刺印刷（玉木・日下）"/>
    <n v="1205"/>
    <s v="１２月－5"/>
    <s v="玉木"/>
    <s v="郵貯銀行玉木"/>
  </r>
  <r>
    <d v="2016-12-06T00:00:00"/>
    <x v="2"/>
    <x v="5"/>
    <x v="3"/>
    <x v="1"/>
    <x v="9"/>
    <s v="送金手数料"/>
    <n v="216"/>
    <s v="１２月－5"/>
    <s v="玉木"/>
    <s v="郵貯銀行玉木"/>
  </r>
  <r>
    <d v="2016-12-07T00:00:00"/>
    <x v="1"/>
    <x v="3"/>
    <x v="0"/>
    <x v="0"/>
    <x v="20"/>
    <s v="小田佳世子2017(71)"/>
    <n v="15000"/>
    <s v="１２月－8"/>
    <s v="玉木"/>
    <s v="りそな銀行"/>
  </r>
  <r>
    <d v="2016-12-08T00:00:00"/>
    <x v="2"/>
    <x v="2"/>
    <x v="1"/>
    <x v="1"/>
    <x v="23"/>
    <s v="コピー（コンサート案内）"/>
    <n v="960"/>
    <s v="１２月－7"/>
    <s v="玉木"/>
    <s v="現金"/>
  </r>
  <r>
    <d v="2016-12-08T00:00:00"/>
    <x v="1"/>
    <x v="4"/>
    <x v="0"/>
    <x v="0"/>
    <x v="6"/>
    <s v="大西信一"/>
    <n v="4000"/>
    <s v="１２月－9"/>
    <s v="玉木"/>
    <s v="郵貯銀行玉木"/>
  </r>
  <r>
    <d v="2016-12-09T00:00:00"/>
    <x v="2"/>
    <x v="2"/>
    <x v="1"/>
    <x v="1"/>
    <x v="23"/>
    <s v="チラシ郵送（97件）"/>
    <n v="7954"/>
    <s v="１２月－10"/>
    <s v="玉木"/>
    <s v="現金"/>
  </r>
  <r>
    <d v="2016-12-09T00:00:00"/>
    <x v="2"/>
    <x v="2"/>
    <x v="1"/>
    <x v="1"/>
    <x v="23"/>
    <s v="チラシ郵送（風早恵美）"/>
    <n v="400"/>
    <s v="１２月－11"/>
    <s v="玉木"/>
    <s v="現金"/>
  </r>
  <r>
    <d v="2016-12-09T00:00:00"/>
    <x v="2"/>
    <x v="2"/>
    <x v="2"/>
    <x v="1"/>
    <x v="24"/>
    <s v="2017年1月/2月分"/>
    <n v="260000"/>
    <s v="１２月－12"/>
    <s v="玉木"/>
    <s v="郵貯銀行振替"/>
  </r>
  <r>
    <d v="2016-12-09T00:00:00"/>
    <x v="2"/>
    <x v="2"/>
    <x v="2"/>
    <x v="1"/>
    <x v="15"/>
    <s v="2016年文化発表会"/>
    <n v="100000"/>
    <s v="１２月－12"/>
    <s v="玉木"/>
    <s v="郵貯銀行振替"/>
  </r>
  <r>
    <d v="2016-12-09T00:00:00"/>
    <x v="1"/>
    <x v="3"/>
    <x v="0"/>
    <x v="0"/>
    <x v="20"/>
    <s v="白井徹2017(79)"/>
    <n v="15000"/>
    <s v="１２月－19"/>
    <s v="玉木"/>
    <s v="郵貯銀行振替"/>
  </r>
  <r>
    <d v="2016-12-11T00:00:00"/>
    <x v="1"/>
    <x v="4"/>
    <x v="0"/>
    <x v="0"/>
    <x v="10"/>
    <s v="戸塚バブテスト協会子羊会"/>
    <n v="2310"/>
    <s v="１２月－13"/>
    <s v="玉木"/>
    <s v="現金"/>
  </r>
  <r>
    <d v="2016-12-11T00:00:00"/>
    <x v="1"/>
    <x v="4"/>
    <x v="0"/>
    <x v="0"/>
    <x v="10"/>
    <s v="戸塚バブテスト協会支援G"/>
    <n v="18000"/>
    <s v="１２月－14"/>
    <s v="玉木"/>
    <s v="現金"/>
  </r>
  <r>
    <d v="2016-12-11T00:00:00"/>
    <x v="1"/>
    <x v="3"/>
    <x v="0"/>
    <x v="0"/>
    <x v="20"/>
    <s v="藤崎光子2017(72~76)"/>
    <n v="75000"/>
    <s v="１２月－15"/>
    <s v="玉木"/>
    <s v="現金"/>
  </r>
  <r>
    <d v="2016-12-11T00:00:00"/>
    <x v="1"/>
    <x v="4"/>
    <x v="0"/>
    <x v="0"/>
    <x v="6"/>
    <s v="藤崎光子"/>
    <n v="25000"/>
    <s v="１２月－16"/>
    <s v="玉木"/>
    <s v="現金"/>
  </r>
  <r>
    <d v="2016-12-11T00:00:00"/>
    <x v="1"/>
    <x v="3"/>
    <x v="0"/>
    <x v="0"/>
    <x v="20"/>
    <s v="久保田ちあき2017(77/78)"/>
    <n v="30000"/>
    <s v="１２月－17"/>
    <s v="玉木"/>
    <s v="現金"/>
  </r>
  <r>
    <d v="2016-12-11T00:00:00"/>
    <x v="1"/>
    <x v="4"/>
    <x v="0"/>
    <x v="0"/>
    <x v="6"/>
    <s v="藤崎光子（校舎増設）"/>
    <n v="100000"/>
    <s v="１２月－18"/>
    <s v="玉木"/>
    <s v="現金"/>
  </r>
  <r>
    <d v="2016-12-12T00:00:00"/>
    <x v="1"/>
    <x v="4"/>
    <x v="0"/>
    <x v="0"/>
    <x v="6"/>
    <s v="岩浦有之"/>
    <n v="5000"/>
    <s v="１２月－28"/>
    <s v="玉木"/>
    <s v="郵貯銀行玉木"/>
  </r>
  <r>
    <d v="2016-12-14T00:00:00"/>
    <x v="1"/>
    <x v="3"/>
    <x v="0"/>
    <x v="0"/>
    <x v="20"/>
    <s v="Silvia Borg2017(80)"/>
    <n v="15000"/>
    <s v="１２月－20"/>
    <s v="玉木"/>
    <s v="現金"/>
  </r>
  <r>
    <d v="2016-12-14T00:00:00"/>
    <x v="2"/>
    <x v="5"/>
    <x v="3"/>
    <x v="1"/>
    <x v="8"/>
    <s v="払込取扱票印字サービス料"/>
    <n v="1602"/>
    <s v="１２月－22"/>
    <s v="玉木"/>
    <s v="郵貯銀行振替"/>
  </r>
  <r>
    <d v="2016-12-14T00:00:00"/>
    <x v="1"/>
    <x v="4"/>
    <x v="0"/>
    <x v="0"/>
    <x v="6"/>
    <s v="楢府坦（チャリティーコンサートのため）"/>
    <n v="3000"/>
    <s v="１２月－23"/>
    <s v="玉木"/>
    <s v="郵貯銀行振替"/>
  </r>
  <r>
    <d v="2016-12-15T00:00:00"/>
    <x v="1"/>
    <x v="4"/>
    <x v="0"/>
    <x v="0"/>
    <x v="6"/>
    <s v="野村誠"/>
    <n v="2000"/>
    <s v="１２月－24"/>
    <s v="玉木"/>
    <s v="郵貯銀行振替"/>
  </r>
  <r>
    <d v="2016-12-15T00:00:00"/>
    <x v="1"/>
    <x v="3"/>
    <x v="0"/>
    <x v="0"/>
    <x v="20"/>
    <s v="水野範子2017(82)"/>
    <n v="15000"/>
    <s v="１２月－25"/>
    <s v="玉木"/>
    <s v="郵貯銀行振替"/>
  </r>
  <r>
    <d v="2016-12-16T00:00:00"/>
    <x v="1"/>
    <x v="3"/>
    <x v="0"/>
    <x v="0"/>
    <x v="20"/>
    <s v="白井久子2017(83)"/>
    <n v="15000"/>
    <s v="１２月－26"/>
    <s v="玉木"/>
    <s v="郵貯銀行振替"/>
  </r>
  <r>
    <d v="2016-12-18T00:00:00"/>
    <x v="1"/>
    <x v="3"/>
    <x v="0"/>
    <x v="0"/>
    <x v="22"/>
    <s v="堀江康夫2017(81)"/>
    <n v="15000"/>
    <s v="１２月－21"/>
    <s v="玉木"/>
    <s v="現金"/>
  </r>
  <r>
    <d v="2016-12-18T00:00:00"/>
    <x v="1"/>
    <x v="1"/>
    <x v="1"/>
    <x v="0"/>
    <x v="25"/>
    <s v="チャリティコンサートチケット"/>
    <n v="30000"/>
    <s v="１２月－"/>
    <s v="玉木"/>
    <s v="現金"/>
  </r>
  <r>
    <d v="2016-12-19T00:00:00"/>
    <x v="1"/>
    <x v="4"/>
    <x v="0"/>
    <x v="0"/>
    <x v="6"/>
    <s v="坂本ももこ"/>
    <n v="100000"/>
    <s v="１２月－32"/>
    <s v="玉木"/>
    <s v="郵貯銀行振替"/>
  </r>
  <r>
    <d v="2016-12-19T00:00:00"/>
    <x v="1"/>
    <x v="1"/>
    <x v="1"/>
    <x v="0"/>
    <x v="25"/>
    <s v="コンサートチケット中島千鶴子"/>
    <n v="3000"/>
    <s v="１２月－33"/>
    <s v="玉木"/>
    <s v="郵貯銀行振替"/>
  </r>
  <r>
    <d v="2016-12-19T00:00:00"/>
    <x v="1"/>
    <x v="3"/>
    <x v="0"/>
    <x v="0"/>
    <x v="20"/>
    <s v="宮梓2017(84)"/>
    <n v="15000"/>
    <s v="１２月－34"/>
    <s v="玉木"/>
    <s v="郵貯銀行振替"/>
  </r>
  <r>
    <d v="2016-12-20T00:00:00"/>
    <x v="2"/>
    <x v="5"/>
    <x v="3"/>
    <x v="1"/>
    <x v="12"/>
    <s v="12月会計・名刺送付（日下）"/>
    <n v="360"/>
    <s v="１２月－27"/>
    <s v="玉木"/>
    <s v="現金"/>
  </r>
  <r>
    <d v="2016-12-20T00:00:00"/>
    <x v="2"/>
    <x v="5"/>
    <x v="3"/>
    <x v="1"/>
    <x v="12"/>
    <s v="リーフレット送付（日本福祉大学）"/>
    <n v="360"/>
    <s v="１２月－29"/>
    <s v="玉木"/>
    <s v="現金"/>
  </r>
  <r>
    <d v="2017-12-20T00:00:00"/>
    <x v="1"/>
    <x v="4"/>
    <x v="0"/>
    <x v="0"/>
    <x v="6"/>
    <s v="仁木俊二"/>
    <n v="1000"/>
    <s v="１２月－37"/>
    <s v="玉木"/>
    <s v="郵貯銀行振替"/>
  </r>
  <r>
    <d v="2017-12-20T00:00:00"/>
    <x v="1"/>
    <x v="3"/>
    <x v="0"/>
    <x v="0"/>
    <x v="20"/>
    <s v="仁木俊二2017(85)"/>
    <n v="15000"/>
    <s v="１２月－37"/>
    <s v="玉木"/>
    <s v="郵貯銀行振替"/>
  </r>
  <r>
    <d v="2017-12-20T00:00:00"/>
    <x v="1"/>
    <x v="3"/>
    <x v="0"/>
    <x v="0"/>
    <x v="20"/>
    <s v="森田時枝2017(86)"/>
    <n v="15000"/>
    <s v="１２月－38"/>
    <s v="玉木"/>
    <s v="郵貯銀行振替"/>
  </r>
  <r>
    <d v="2017-12-20T00:00:00"/>
    <x v="1"/>
    <x v="3"/>
    <x v="0"/>
    <x v="0"/>
    <x v="20"/>
    <s v="望月操2017(87)"/>
    <n v="15000"/>
    <s v="１２月－39"/>
    <s v="玉木"/>
    <s v="郵貯銀行振替"/>
  </r>
  <r>
    <d v="2016-12-21T00:00:00"/>
    <x v="2"/>
    <x v="2"/>
    <x v="6"/>
    <x v="1"/>
    <x v="7"/>
    <s v="画用紙"/>
    <n v="432"/>
    <s v="１２月－30"/>
    <s v="玉木"/>
    <s v="現金"/>
  </r>
  <r>
    <d v="2016-12-21T00:00:00"/>
    <x v="2"/>
    <x v="2"/>
    <x v="6"/>
    <x v="1"/>
    <x v="11"/>
    <s v="バングラ土産代"/>
    <n v="815"/>
    <s v="１２月－31"/>
    <s v="玉木"/>
    <s v="現金"/>
  </r>
  <r>
    <d v="2016-12-21T00:00:00"/>
    <x v="2"/>
    <x v="2"/>
    <x v="2"/>
    <x v="1"/>
    <x v="15"/>
    <s v="ランチパーティー"/>
    <n v="30000"/>
    <s v="１２月－"/>
    <s v="玉木"/>
    <s v="現金"/>
  </r>
  <r>
    <d v="2017-12-21T00:00:00"/>
    <x v="2"/>
    <x v="5"/>
    <x v="3"/>
    <x v="1"/>
    <x v="8"/>
    <s v="12月前半会計コピー代"/>
    <n v="50"/>
    <s v="１２月－35"/>
    <s v="玉木"/>
    <s v="現金"/>
  </r>
  <r>
    <d v="2017-12-21T00:00:00"/>
    <x v="1"/>
    <x v="3"/>
    <x v="0"/>
    <x v="0"/>
    <x v="22"/>
    <s v="日下倫子2017(88)"/>
    <n v="15000"/>
    <s v="１２月－40"/>
    <s v="玉木"/>
    <s v="郵貯銀行振替"/>
  </r>
  <r>
    <d v="2017-12-22T00:00:00"/>
    <x v="2"/>
    <x v="2"/>
    <x v="6"/>
    <x v="1"/>
    <x v="18"/>
    <s v="玉木冬ツアー"/>
    <n v="2000"/>
    <s v="１２月－36"/>
    <s v="玉木"/>
    <s v="現金"/>
  </r>
  <r>
    <d v="2017-12-24T00:00:00"/>
    <x v="1"/>
    <x v="3"/>
    <x v="0"/>
    <x v="0"/>
    <x v="22"/>
    <s v="三田村恵子2017(89)"/>
    <n v="15000"/>
    <s v="１２月－41"/>
    <s v="玉木"/>
    <s v="郵貯銀行振替"/>
  </r>
  <r>
    <d v="2017-12-26T00:00:00"/>
    <x v="1"/>
    <x v="3"/>
    <x v="0"/>
    <x v="0"/>
    <x v="20"/>
    <s v="春山咲紀2017(90)"/>
    <n v="15000"/>
    <s v="１２月－42"/>
    <s v="玉木"/>
    <s v="郵貯銀行振替"/>
  </r>
  <r>
    <d v="2017-12-26T00:00:00"/>
    <x v="1"/>
    <x v="4"/>
    <x v="0"/>
    <x v="0"/>
    <x v="6"/>
    <s v="園田みつる"/>
    <n v="14000"/>
    <s v="１２月－43"/>
    <s v="玉木"/>
    <s v="郵貯銀行振替"/>
  </r>
  <r>
    <d v="2017-12-26T00:00:00"/>
    <x v="1"/>
    <x v="6"/>
    <x v="0"/>
    <x v="0"/>
    <x v="14"/>
    <s v="換金あまり"/>
    <n v="41"/>
    <s v="１２月－"/>
    <s v="玉木"/>
    <s v="現金"/>
  </r>
  <r>
    <d v="2017-12-26T00:00:00"/>
    <x v="1"/>
    <x v="3"/>
    <x v="0"/>
    <x v="0"/>
    <x v="20"/>
    <s v="Philip Jhon2017(91)"/>
    <n v="15000"/>
    <s v="１２月－45"/>
    <s v="玉木"/>
    <s v="りそな銀行"/>
  </r>
  <r>
    <d v="2017-12-28T00:00:00"/>
    <x v="1"/>
    <x v="1"/>
    <x v="1"/>
    <x v="0"/>
    <x v="25"/>
    <s v="コンサートチケット村上祐子"/>
    <n v="6000"/>
    <s v="１２月－44"/>
    <s v="玉木"/>
    <s v="郵貯銀行振替"/>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4" cacheId="0" applyNumberFormats="0" applyBorderFormats="0" applyFontFormats="0" applyPatternFormats="0" applyAlignmentFormats="0" applyWidthHeightFormats="1" dataCaption="値" updatedVersion="4" minRefreshableVersion="3" showCalcMbrs="0" useAutoFormatting="1" rowGrandTotals="0" itemPrintTitles="1" createdVersion="3" indent="0" outline="1" outlineData="1" multipleFieldFilters="0">
  <location ref="AA6:AI51" firstHeaderRow="1" firstDataRow="2" firstDataCol="1"/>
  <pivotFields count="11">
    <pivotField showAll="0" defaultSubtotal="0"/>
    <pivotField axis="axisRow" showAll="0">
      <items count="8">
        <item h="1" sd="0" x="0"/>
        <item h="1" m="1" x="6"/>
        <item h="1" m="1" x="4"/>
        <item h="1" m="1" x="5"/>
        <item x="1"/>
        <item x="2"/>
        <item h="1" x="3"/>
        <item t="default"/>
      </items>
    </pivotField>
    <pivotField axis="axisRow" showAll="0" defaultSubtotal="0">
      <items count="12">
        <item m="1" x="7"/>
        <item m="1" x="8"/>
        <item m="1" x="10"/>
        <item x="2"/>
        <item x="5"/>
        <item x="0"/>
        <item x="3"/>
        <item x="4"/>
        <item m="1" x="9"/>
        <item x="1"/>
        <item x="6"/>
        <item m="1" x="11"/>
      </items>
    </pivotField>
    <pivotField axis="axisCol" showAll="0">
      <items count="17">
        <item m="1" x="8"/>
        <item m="1" x="12"/>
        <item m="1" x="15"/>
        <item m="1" x="10"/>
        <item m="1" x="9"/>
        <item m="1" x="7"/>
        <item m="1" x="14"/>
        <item x="0"/>
        <item x="1"/>
        <item x="3"/>
        <item x="2"/>
        <item x="6"/>
        <item m="1" x="13"/>
        <item m="1" x="11"/>
        <item x="4"/>
        <item x="5"/>
        <item t="default"/>
      </items>
    </pivotField>
    <pivotField axis="axisRow" showAll="0" defaultSubtotal="0">
      <items count="5">
        <item m="1" x="2"/>
        <item m="1" x="3"/>
        <item m="1" x="4"/>
        <item x="1"/>
        <item x="0"/>
      </items>
    </pivotField>
    <pivotField axis="axisRow" showAll="0">
      <items count="60">
        <item m="1" x="31"/>
        <item m="1" x="42"/>
        <item m="1" x="36"/>
        <item m="1" x="44"/>
        <item m="1" x="37"/>
        <item m="1" x="53"/>
        <item m="1" x="45"/>
        <item m="1" x="26"/>
        <item m="1" x="30"/>
        <item m="1" x="54"/>
        <item m="1" x="50"/>
        <item m="1" x="38"/>
        <item m="1" x="40"/>
        <item x="0"/>
        <item m="1" x="46"/>
        <item m="1" x="57"/>
        <item m="1" x="47"/>
        <item m="1" x="39"/>
        <item m="1" x="33"/>
        <item m="1" x="49"/>
        <item m="1" x="41"/>
        <item m="1" x="51"/>
        <item x="4"/>
        <item m="1" x="55"/>
        <item m="1" x="29"/>
        <item m="1" x="28"/>
        <item x="8"/>
        <item m="1" x="34"/>
        <item m="1" x="58"/>
        <item m="1" x="27"/>
        <item m="1" x="43"/>
        <item m="1" x="52"/>
        <item x="7"/>
        <item m="1" x="32"/>
        <item x="12"/>
        <item x="11"/>
        <item x="17"/>
        <item x="6"/>
        <item x="5"/>
        <item x="25"/>
        <item x="3"/>
        <item m="1" x="56"/>
        <item x="9"/>
        <item x="10"/>
        <item x="13"/>
        <item x="14"/>
        <item x="15"/>
        <item x="16"/>
        <item x="2"/>
        <item x="1"/>
        <item x="18"/>
        <item m="1" x="48"/>
        <item x="19"/>
        <item x="20"/>
        <item x="21"/>
        <item x="22"/>
        <item m="1" x="35"/>
        <item x="23"/>
        <item x="24"/>
        <item t="default"/>
      </items>
    </pivotField>
    <pivotField showAll="0"/>
    <pivotField dataField="1" showAll="0"/>
    <pivotField showAll="0"/>
    <pivotField showAll="0"/>
    <pivotField showAll="0"/>
  </pivotFields>
  <rowFields count="4">
    <field x="1"/>
    <field x="2"/>
    <field x="4"/>
    <field x="5"/>
  </rowFields>
  <rowItems count="44">
    <i>
      <x v="4"/>
    </i>
    <i r="1">
      <x v="6"/>
    </i>
    <i r="2">
      <x v="4"/>
    </i>
    <i r="3">
      <x v="22"/>
    </i>
    <i r="3">
      <x v="38"/>
    </i>
    <i r="3">
      <x v="53"/>
    </i>
    <i r="3">
      <x v="55"/>
    </i>
    <i r="1">
      <x v="7"/>
    </i>
    <i r="2">
      <x v="4"/>
    </i>
    <i r="3">
      <x v="37"/>
    </i>
    <i r="3">
      <x v="43"/>
    </i>
    <i r="1">
      <x v="9"/>
    </i>
    <i r="2">
      <x v="4"/>
    </i>
    <i r="3">
      <x v="39"/>
    </i>
    <i r="3">
      <x v="47"/>
    </i>
    <i r="3">
      <x v="49"/>
    </i>
    <i r="1">
      <x v="10"/>
    </i>
    <i r="2">
      <x v="4"/>
    </i>
    <i r="3">
      <x v="45"/>
    </i>
    <i>
      <x v="5"/>
    </i>
    <i r="1">
      <x v="3"/>
    </i>
    <i r="2">
      <x v="3"/>
    </i>
    <i r="3">
      <x v="26"/>
    </i>
    <i r="3">
      <x v="32"/>
    </i>
    <i r="3">
      <x v="34"/>
    </i>
    <i r="3">
      <x v="35"/>
    </i>
    <i r="3">
      <x v="36"/>
    </i>
    <i r="3">
      <x v="40"/>
    </i>
    <i r="3">
      <x v="42"/>
    </i>
    <i r="3">
      <x v="46"/>
    </i>
    <i r="3">
      <x v="48"/>
    </i>
    <i r="3">
      <x v="50"/>
    </i>
    <i r="3">
      <x v="52"/>
    </i>
    <i r="3">
      <x v="57"/>
    </i>
    <i r="3">
      <x v="58"/>
    </i>
    <i r="1">
      <x v="4"/>
    </i>
    <i r="2">
      <x v="3"/>
    </i>
    <i r="3">
      <x v="26"/>
    </i>
    <i r="3">
      <x v="32"/>
    </i>
    <i r="3">
      <x v="34"/>
    </i>
    <i r="3">
      <x v="36"/>
    </i>
    <i r="3">
      <x v="42"/>
    </i>
    <i r="3">
      <x v="44"/>
    </i>
    <i r="3">
      <x v="54"/>
    </i>
  </rowItems>
  <colFields count="1">
    <field x="3"/>
  </colFields>
  <colItems count="8">
    <i>
      <x v="7"/>
    </i>
    <i>
      <x v="8"/>
    </i>
    <i>
      <x v="9"/>
    </i>
    <i>
      <x v="10"/>
    </i>
    <i>
      <x v="11"/>
    </i>
    <i>
      <x v="14"/>
    </i>
    <i>
      <x v="15"/>
    </i>
    <i t="grand">
      <x/>
    </i>
  </colItems>
  <dataFields count="1">
    <dataField name="合計 / 金額" fld="7" baseField="2" baseItem="0"/>
  </dataFields>
  <formats count="1">
    <format dxfId="0">
      <pivotArea type="all" dataOnly="0"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B1:AJ69"/>
  <sheetViews>
    <sheetView tabSelected="1" workbookViewId="0">
      <selection activeCell="B4" sqref="B4:X4"/>
    </sheetView>
  </sheetViews>
  <sheetFormatPr defaultColWidth="9" defaultRowHeight="13.5"/>
  <cols>
    <col min="1" max="1" width="3.625" style="11" customWidth="1"/>
    <col min="2" max="4" width="2.625" style="11" customWidth="1"/>
    <col min="5" max="25" width="3.625" style="11" customWidth="1"/>
    <col min="26" max="26" width="6.125" style="11" customWidth="1"/>
    <col min="27" max="27" width="28.5" style="11" customWidth="1"/>
    <col min="28" max="28" width="11.5" style="11" customWidth="1"/>
    <col min="29" max="29" width="14.375" style="11" customWidth="1"/>
    <col min="30" max="30" width="7.5" style="11" customWidth="1"/>
    <col min="31" max="31" width="16.125" style="11" customWidth="1"/>
    <col min="32" max="32" width="12.5" style="11" customWidth="1"/>
    <col min="33" max="33" width="5.5" style="11" customWidth="1"/>
    <col min="34" max="34" width="18" style="11" customWidth="1"/>
    <col min="35" max="36" width="8.5" style="11" customWidth="1"/>
    <col min="37" max="16384" width="9" style="11"/>
  </cols>
  <sheetData>
    <row r="1" spans="2:36" ht="18" customHeight="1">
      <c r="B1" s="108" t="s">
        <v>21</v>
      </c>
      <c r="C1" s="113"/>
      <c r="D1" s="113"/>
      <c r="E1" s="295" t="str">
        <f>+[2]基礎データ!D5</f>
        <v>NPO法人　YOU&amp;MEファミリー</v>
      </c>
      <c r="F1" s="295"/>
      <c r="G1" s="295"/>
      <c r="H1" s="295"/>
      <c r="I1" s="295"/>
      <c r="J1" s="295"/>
      <c r="K1" s="295"/>
      <c r="L1" s="295"/>
      <c r="M1" s="295"/>
      <c r="N1" s="295"/>
      <c r="O1" s="295"/>
      <c r="P1" s="295"/>
      <c r="Q1" s="295"/>
      <c r="R1" s="295"/>
      <c r="S1" s="295"/>
      <c r="T1" s="295"/>
      <c r="U1" s="295"/>
      <c r="V1" s="295"/>
      <c r="W1" s="295"/>
      <c r="X1" s="295"/>
      <c r="Y1" s="26"/>
    </row>
    <row r="2" spans="2:36" s="12" customFormat="1" ht="21" customHeight="1">
      <c r="B2" s="296" t="s">
        <v>22</v>
      </c>
      <c r="C2" s="297"/>
      <c r="D2" s="298"/>
      <c r="E2" s="298"/>
      <c r="F2" s="298"/>
      <c r="G2" s="298"/>
      <c r="H2" s="298"/>
      <c r="I2" s="298"/>
      <c r="J2" s="298"/>
      <c r="K2" s="298"/>
      <c r="L2" s="298"/>
      <c r="M2" s="298"/>
      <c r="N2" s="298"/>
      <c r="O2" s="298"/>
      <c r="P2" s="298"/>
      <c r="Q2" s="298"/>
      <c r="R2" s="298"/>
      <c r="S2" s="298"/>
      <c r="T2" s="298"/>
      <c r="U2" s="298"/>
      <c r="V2" s="298"/>
      <c r="W2" s="298"/>
      <c r="X2" s="298"/>
      <c r="Y2" s="27"/>
      <c r="AA2" s="125"/>
      <c r="AB2" s="125"/>
      <c r="AC2" s="125"/>
      <c r="AD2" s="125"/>
      <c r="AE2" s="125"/>
      <c r="AF2" s="125"/>
    </row>
    <row r="3" spans="2:36" s="12" customFormat="1" ht="18" customHeight="1">
      <c r="B3" s="299"/>
      <c r="C3" s="300"/>
      <c r="D3" s="300"/>
      <c r="E3" s="300"/>
      <c r="F3" s="301">
        <v>28</v>
      </c>
      <c r="G3" s="301"/>
      <c r="H3" s="142" t="s">
        <v>23</v>
      </c>
      <c r="I3" s="115">
        <v>1</v>
      </c>
      <c r="J3" s="142" t="s">
        <v>24</v>
      </c>
      <c r="K3" s="115">
        <v>1</v>
      </c>
      <c r="L3" s="142" t="s">
        <v>25</v>
      </c>
      <c r="M3" s="141" t="s">
        <v>26</v>
      </c>
      <c r="N3" s="301">
        <v>28</v>
      </c>
      <c r="O3" s="301"/>
      <c r="P3" s="142" t="s">
        <v>27</v>
      </c>
      <c r="Q3" s="115">
        <v>12</v>
      </c>
      <c r="R3" s="142" t="s">
        <v>24</v>
      </c>
      <c r="S3" s="115">
        <v>31</v>
      </c>
      <c r="T3" s="142" t="s">
        <v>25</v>
      </c>
      <c r="U3" s="302" t="s">
        <v>28</v>
      </c>
      <c r="V3" s="302"/>
      <c r="W3" s="303"/>
      <c r="X3" s="303"/>
      <c r="Y3" s="29"/>
      <c r="AA3" s="125"/>
      <c r="AB3" s="125"/>
      <c r="AC3" s="125"/>
      <c r="AD3" s="125"/>
      <c r="AE3" s="125"/>
      <c r="AF3" s="125"/>
    </row>
    <row r="4" spans="2:36" s="14"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28"/>
      <c r="AA4" s="121"/>
      <c r="AB4" s="121"/>
      <c r="AC4" s="121"/>
      <c r="AD4" s="121"/>
      <c r="AE4" s="121"/>
      <c r="AF4" s="121"/>
    </row>
    <row r="5" spans="2:36" s="12" customFormat="1" ht="15.75" customHeight="1">
      <c r="B5" s="307" t="s">
        <v>30</v>
      </c>
      <c r="C5" s="308"/>
      <c r="D5" s="308"/>
      <c r="E5" s="308"/>
      <c r="F5" s="308"/>
      <c r="G5" s="308"/>
      <c r="H5" s="309"/>
      <c r="I5" s="309"/>
      <c r="J5" s="309"/>
      <c r="K5" s="309"/>
      <c r="L5" s="309"/>
      <c r="M5" s="310" t="s">
        <v>31</v>
      </c>
      <c r="N5" s="311"/>
      <c r="O5" s="311"/>
      <c r="P5" s="312"/>
      <c r="Q5" s="312"/>
      <c r="R5" s="312"/>
      <c r="S5" s="312"/>
      <c r="T5" s="312"/>
      <c r="U5" s="312"/>
      <c r="V5" s="312"/>
      <c r="W5" s="312"/>
      <c r="X5" s="313"/>
      <c r="Y5" s="15"/>
      <c r="AA5" s="125"/>
      <c r="AB5" s="125"/>
      <c r="AC5" s="125"/>
      <c r="AD5" s="125"/>
      <c r="AE5" s="125"/>
      <c r="AF5" s="125"/>
    </row>
    <row r="6" spans="2:36" s="14" customFormat="1" ht="13.5" customHeight="1">
      <c r="B6" s="286" t="s">
        <v>32</v>
      </c>
      <c r="C6" s="287"/>
      <c r="D6" s="287"/>
      <c r="E6" s="287"/>
      <c r="F6" s="287"/>
      <c r="G6" s="287"/>
      <c r="H6" s="288"/>
      <c r="I6" s="288"/>
      <c r="J6" s="288"/>
      <c r="K6" s="288"/>
      <c r="L6" s="288"/>
      <c r="M6" s="289"/>
      <c r="N6" s="290"/>
      <c r="O6" s="290"/>
      <c r="P6" s="291"/>
      <c r="Q6" s="292"/>
      <c r="R6" s="293"/>
      <c r="S6" s="293"/>
      <c r="T6" s="294"/>
      <c r="U6" s="292"/>
      <c r="V6" s="293"/>
      <c r="W6" s="293"/>
      <c r="X6" s="294"/>
      <c r="Y6" s="16"/>
      <c r="AA6" s="126" t="s">
        <v>18</v>
      </c>
      <c r="AB6" s="126" t="s">
        <v>33</v>
      </c>
      <c r="AC6" s="126"/>
      <c r="AD6" s="126"/>
      <c r="AE6" s="126"/>
      <c r="AF6" s="126"/>
      <c r="AG6" s="126"/>
      <c r="AH6" s="126"/>
      <c r="AI6" s="126"/>
      <c r="AJ6"/>
    </row>
    <row r="7" spans="2:36" s="14" customFormat="1" ht="13.5" customHeight="1">
      <c r="B7" s="160"/>
      <c r="C7" s="132" t="s">
        <v>34</v>
      </c>
      <c r="D7" s="239" t="s">
        <v>12</v>
      </c>
      <c r="E7" s="240"/>
      <c r="F7" s="240"/>
      <c r="G7" s="240"/>
      <c r="H7" s="241"/>
      <c r="I7" s="241"/>
      <c r="J7" s="241"/>
      <c r="K7" s="241"/>
      <c r="L7" s="241"/>
      <c r="M7" s="214"/>
      <c r="N7" s="196"/>
      <c r="O7" s="196"/>
      <c r="P7" s="215"/>
      <c r="Q7" s="196"/>
      <c r="R7" s="196"/>
      <c r="S7" s="196"/>
      <c r="T7" s="197"/>
      <c r="U7" s="198"/>
      <c r="V7" s="196"/>
      <c r="W7" s="196"/>
      <c r="X7" s="197"/>
      <c r="Y7" s="16"/>
      <c r="AA7" s="126" t="s">
        <v>17</v>
      </c>
      <c r="AB7" s="126" t="s">
        <v>35</v>
      </c>
      <c r="AC7" s="126" t="s">
        <v>11</v>
      </c>
      <c r="AD7" s="126" t="s">
        <v>36</v>
      </c>
      <c r="AE7" s="126" t="s">
        <v>37</v>
      </c>
      <c r="AF7" s="126" t="s">
        <v>38</v>
      </c>
      <c r="AG7" s="126" t="s">
        <v>39</v>
      </c>
      <c r="AH7" s="126" t="s">
        <v>16</v>
      </c>
      <c r="AI7" s="126" t="s">
        <v>40</v>
      </c>
      <c r="AJ7"/>
    </row>
    <row r="8" spans="2:36" s="14" customFormat="1" ht="13.5" customHeight="1">
      <c r="B8" s="161"/>
      <c r="C8" s="133"/>
      <c r="D8" s="211" t="s">
        <v>41</v>
      </c>
      <c r="E8" s="213"/>
      <c r="F8" s="213"/>
      <c r="G8" s="213"/>
      <c r="H8" s="213"/>
      <c r="I8" s="213"/>
      <c r="J8" s="213"/>
      <c r="K8" s="213"/>
      <c r="L8" s="213"/>
      <c r="M8" s="214">
        <v>240000</v>
      </c>
      <c r="N8" s="196"/>
      <c r="O8" s="196"/>
      <c r="P8" s="215"/>
      <c r="Q8" s="196"/>
      <c r="R8" s="196"/>
      <c r="S8" s="196"/>
      <c r="T8" s="197"/>
      <c r="U8" s="198"/>
      <c r="V8" s="196"/>
      <c r="W8" s="196"/>
      <c r="X8" s="197"/>
      <c r="Y8" s="16"/>
      <c r="AA8" s="127" t="s">
        <v>19</v>
      </c>
      <c r="AB8" s="128">
        <v>4157961</v>
      </c>
      <c r="AC8" s="128">
        <v>279679</v>
      </c>
      <c r="AD8" s="128"/>
      <c r="AE8" s="128"/>
      <c r="AF8" s="128"/>
      <c r="AG8" s="128"/>
      <c r="AH8" s="128">
        <v>88383</v>
      </c>
      <c r="AI8" s="128">
        <v>4526023</v>
      </c>
      <c r="AJ8"/>
    </row>
    <row r="9" spans="2:36" s="14" customFormat="1" ht="12.75" customHeight="1">
      <c r="B9" s="161"/>
      <c r="C9" s="133"/>
      <c r="D9" s="211" t="s">
        <v>42</v>
      </c>
      <c r="E9" s="213"/>
      <c r="F9" s="213"/>
      <c r="G9" s="213"/>
      <c r="H9" s="213"/>
      <c r="I9" s="213"/>
      <c r="J9" s="213"/>
      <c r="K9" s="213"/>
      <c r="L9" s="213"/>
      <c r="M9" s="243">
        <v>1575000</v>
      </c>
      <c r="N9" s="244"/>
      <c r="O9" s="244"/>
      <c r="P9" s="245"/>
      <c r="Q9" s="236">
        <f>SUM(M8:P9)</f>
        <v>1815000</v>
      </c>
      <c r="R9" s="236"/>
      <c r="S9" s="236"/>
      <c r="T9" s="238"/>
      <c r="U9" s="198"/>
      <c r="V9" s="196"/>
      <c r="W9" s="196"/>
      <c r="X9" s="197"/>
      <c r="Y9" s="16"/>
      <c r="AA9" s="129" t="s">
        <v>12</v>
      </c>
      <c r="AB9" s="128"/>
      <c r="AC9" s="128"/>
      <c r="AD9" s="128"/>
      <c r="AE9" s="128"/>
      <c r="AF9" s="128"/>
      <c r="AG9" s="128"/>
      <c r="AH9" s="128"/>
      <c r="AI9" s="128"/>
      <c r="AJ9"/>
    </row>
    <row r="10" spans="2:36" s="14" customFormat="1" ht="13.5" customHeight="1">
      <c r="B10" s="162"/>
      <c r="C10" s="132" t="s">
        <v>43</v>
      </c>
      <c r="D10" s="163" t="s">
        <v>44</v>
      </c>
      <c r="E10" s="164"/>
      <c r="F10" s="164"/>
      <c r="G10" s="164"/>
      <c r="H10" s="164"/>
      <c r="I10" s="164"/>
      <c r="J10" s="164"/>
      <c r="K10" s="164"/>
      <c r="L10" s="164"/>
      <c r="M10" s="280"/>
      <c r="N10" s="281"/>
      <c r="O10" s="281"/>
      <c r="P10" s="282"/>
      <c r="Q10" s="236"/>
      <c r="R10" s="236"/>
      <c r="S10" s="236"/>
      <c r="T10" s="238"/>
      <c r="U10" s="198"/>
      <c r="V10" s="196"/>
      <c r="W10" s="196"/>
      <c r="X10" s="197"/>
      <c r="Y10" s="16"/>
      <c r="AA10" s="130" t="s">
        <v>35</v>
      </c>
      <c r="AB10" s="128"/>
      <c r="AC10" s="128"/>
      <c r="AD10" s="128"/>
      <c r="AE10" s="128"/>
      <c r="AF10" s="128"/>
      <c r="AG10" s="128"/>
      <c r="AH10" s="128"/>
      <c r="AI10" s="128"/>
      <c r="AJ10"/>
    </row>
    <row r="11" spans="2:36" s="14" customFormat="1" ht="13.5" customHeight="1">
      <c r="B11" s="160"/>
      <c r="D11" s="211" t="s">
        <v>45</v>
      </c>
      <c r="E11" s="213"/>
      <c r="F11" s="213"/>
      <c r="G11" s="213"/>
      <c r="H11" s="213"/>
      <c r="I11" s="213"/>
      <c r="J11" s="213"/>
      <c r="K11" s="213"/>
      <c r="L11" s="213"/>
      <c r="M11" s="246">
        <v>929634</v>
      </c>
      <c r="N11" s="231"/>
      <c r="O11" s="231"/>
      <c r="P11" s="232"/>
      <c r="Q11" s="236"/>
      <c r="R11" s="236"/>
      <c r="S11" s="236"/>
      <c r="T11" s="238"/>
      <c r="U11" s="198"/>
      <c r="V11" s="196"/>
      <c r="W11" s="196"/>
      <c r="X11" s="197"/>
      <c r="Y11" s="16"/>
      <c r="AA11" s="131" t="s">
        <v>41</v>
      </c>
      <c r="AB11" s="128">
        <v>240000</v>
      </c>
      <c r="AC11" s="128"/>
      <c r="AD11" s="128"/>
      <c r="AE11" s="128"/>
      <c r="AF11" s="128"/>
      <c r="AG11" s="128"/>
      <c r="AH11" s="128"/>
      <c r="AI11" s="128">
        <v>240000</v>
      </c>
      <c r="AJ11"/>
    </row>
    <row r="12" spans="2:36" s="14" customFormat="1" ht="13.5" customHeight="1">
      <c r="B12" s="160"/>
      <c r="C12" s="164"/>
      <c r="D12" s="211" t="s">
        <v>9</v>
      </c>
      <c r="E12" s="212"/>
      <c r="F12" s="212"/>
      <c r="G12" s="212"/>
      <c r="H12" s="213"/>
      <c r="I12" s="213"/>
      <c r="J12" s="213"/>
      <c r="K12" s="213"/>
      <c r="L12" s="213"/>
      <c r="M12" s="283">
        <v>170263</v>
      </c>
      <c r="N12" s="284"/>
      <c r="O12" s="284"/>
      <c r="P12" s="285"/>
      <c r="Q12" s="196">
        <f>SUM(M11:P12)</f>
        <v>1099897</v>
      </c>
      <c r="R12" s="196"/>
      <c r="S12" s="196"/>
      <c r="T12" s="197"/>
      <c r="U12" s="198"/>
      <c r="V12" s="196"/>
      <c r="W12" s="196"/>
      <c r="X12" s="197"/>
      <c r="Y12" s="16"/>
      <c r="AA12" s="131" t="s">
        <v>42</v>
      </c>
      <c r="AB12" s="128">
        <v>1575000</v>
      </c>
      <c r="AC12" s="128"/>
      <c r="AD12" s="128"/>
      <c r="AE12" s="128"/>
      <c r="AF12" s="128"/>
      <c r="AG12" s="128"/>
      <c r="AH12" s="128"/>
      <c r="AI12" s="128">
        <v>1575000</v>
      </c>
      <c r="AJ12"/>
    </row>
    <row r="13" spans="2:36" s="14" customFormat="1" ht="13.5" customHeight="1">
      <c r="B13" s="161"/>
      <c r="C13" s="132" t="s">
        <v>46</v>
      </c>
      <c r="D13" s="239" t="s">
        <v>47</v>
      </c>
      <c r="E13" s="240"/>
      <c r="F13" s="240"/>
      <c r="G13" s="240"/>
      <c r="H13" s="241"/>
      <c r="I13" s="241"/>
      <c r="J13" s="241"/>
      <c r="K13" s="241"/>
      <c r="L13" s="241"/>
      <c r="M13" s="246"/>
      <c r="N13" s="231"/>
      <c r="O13" s="231"/>
      <c r="P13" s="232"/>
      <c r="Q13" s="236"/>
      <c r="R13" s="236"/>
      <c r="S13" s="236"/>
      <c r="T13" s="238"/>
      <c r="U13" s="198"/>
      <c r="V13" s="196"/>
      <c r="W13" s="196"/>
      <c r="X13" s="197"/>
      <c r="Y13" s="16"/>
      <c r="AA13" s="131" t="s">
        <v>48</v>
      </c>
      <c r="AB13" s="128">
        <v>1185000</v>
      </c>
      <c r="AC13" s="128"/>
      <c r="AD13" s="128"/>
      <c r="AE13" s="128"/>
      <c r="AF13" s="128"/>
      <c r="AG13" s="128"/>
      <c r="AH13" s="128"/>
      <c r="AI13" s="128">
        <v>1185000</v>
      </c>
      <c r="AJ13"/>
    </row>
    <row r="14" spans="2:36" s="14" customFormat="1" ht="13.5" customHeight="1">
      <c r="B14" s="162"/>
      <c r="C14" s="164"/>
      <c r="D14" s="164"/>
      <c r="E14" s="164"/>
      <c r="F14" s="164"/>
      <c r="G14" s="164"/>
      <c r="H14" s="164"/>
      <c r="I14" s="164"/>
      <c r="J14" s="164"/>
      <c r="K14" s="164"/>
      <c r="L14" s="164"/>
      <c r="M14" s="214"/>
      <c r="N14" s="196"/>
      <c r="O14" s="196"/>
      <c r="P14" s="215"/>
      <c r="Q14" s="236"/>
      <c r="R14" s="236"/>
      <c r="S14" s="236"/>
      <c r="T14" s="238"/>
      <c r="U14" s="198"/>
      <c r="V14" s="196"/>
      <c r="W14" s="196"/>
      <c r="X14" s="197"/>
      <c r="Y14" s="16"/>
      <c r="AA14" s="131" t="s">
        <v>49</v>
      </c>
      <c r="AB14" s="128">
        <v>180000</v>
      </c>
      <c r="AC14" s="128"/>
      <c r="AD14" s="128"/>
      <c r="AE14" s="128"/>
      <c r="AF14" s="128"/>
      <c r="AG14" s="128"/>
      <c r="AH14" s="128"/>
      <c r="AI14" s="128">
        <v>180000</v>
      </c>
      <c r="AJ14"/>
    </row>
    <row r="15" spans="2:36" s="14" customFormat="1" ht="13.5" customHeight="1">
      <c r="B15" s="160"/>
      <c r="C15" s="132" t="s">
        <v>50</v>
      </c>
      <c r="D15" s="239" t="s">
        <v>51</v>
      </c>
      <c r="E15" s="240"/>
      <c r="F15" s="240"/>
      <c r="G15" s="240"/>
      <c r="H15" s="241"/>
      <c r="I15" s="241"/>
      <c r="J15" s="241"/>
      <c r="K15" s="241"/>
      <c r="L15" s="241"/>
      <c r="M15" s="214"/>
      <c r="N15" s="196"/>
      <c r="O15" s="196"/>
      <c r="P15" s="215"/>
      <c r="Q15" s="236"/>
      <c r="R15" s="236"/>
      <c r="S15" s="236"/>
      <c r="T15" s="238"/>
      <c r="U15" s="198"/>
      <c r="V15" s="196"/>
      <c r="W15" s="196"/>
      <c r="X15" s="197"/>
      <c r="Y15" s="16"/>
      <c r="AA15" s="129" t="s">
        <v>52</v>
      </c>
      <c r="AB15" s="128"/>
      <c r="AC15" s="128"/>
      <c r="AD15" s="128"/>
      <c r="AE15" s="128"/>
      <c r="AF15" s="128"/>
      <c r="AG15" s="128"/>
      <c r="AH15" s="128"/>
      <c r="AI15" s="128"/>
      <c r="AJ15"/>
    </row>
    <row r="16" spans="2:36" s="14" customFormat="1" ht="13.5" customHeight="1">
      <c r="B16" s="161"/>
      <c r="C16" s="164"/>
      <c r="D16" s="211" t="s">
        <v>53</v>
      </c>
      <c r="E16" s="213"/>
      <c r="F16" s="213"/>
      <c r="G16" s="213"/>
      <c r="H16" s="213"/>
      <c r="I16" s="213"/>
      <c r="J16" s="213"/>
      <c r="K16" s="213"/>
      <c r="L16" s="213"/>
      <c r="M16" s="214">
        <v>134000</v>
      </c>
      <c r="N16" s="196"/>
      <c r="O16" s="196"/>
      <c r="P16" s="215"/>
      <c r="Q16" s="236"/>
      <c r="R16" s="236"/>
      <c r="S16" s="236"/>
      <c r="T16" s="238"/>
      <c r="U16" s="198"/>
      <c r="V16" s="196"/>
      <c r="W16" s="196"/>
      <c r="X16" s="197"/>
      <c r="Y16" s="16"/>
      <c r="AA16" s="130" t="s">
        <v>35</v>
      </c>
      <c r="AB16" s="128"/>
      <c r="AC16" s="128"/>
      <c r="AD16" s="128"/>
      <c r="AE16" s="128"/>
      <c r="AF16" s="128"/>
      <c r="AG16" s="128"/>
      <c r="AH16" s="128"/>
      <c r="AI16" s="128"/>
      <c r="AJ16"/>
    </row>
    <row r="17" spans="2:36" s="14" customFormat="1" ht="13.5" customHeight="1">
      <c r="B17" s="160"/>
      <c r="C17" s="164"/>
      <c r="D17" s="211" t="s">
        <v>54</v>
      </c>
      <c r="E17" s="213"/>
      <c r="F17" s="213"/>
      <c r="G17" s="213"/>
      <c r="H17" s="213"/>
      <c r="I17" s="213"/>
      <c r="J17" s="213"/>
      <c r="K17" s="213"/>
      <c r="L17" s="213"/>
      <c r="M17" s="222">
        <v>71975</v>
      </c>
      <c r="N17" s="223"/>
      <c r="O17" s="223"/>
      <c r="P17" s="224"/>
      <c r="Q17" s="236">
        <f>SUM(M16:P17)</f>
        <v>205975</v>
      </c>
      <c r="R17" s="236"/>
      <c r="S17" s="236"/>
      <c r="T17" s="238"/>
      <c r="U17" s="198"/>
      <c r="V17" s="196"/>
      <c r="W17" s="196"/>
      <c r="X17" s="197"/>
      <c r="Y17" s="16"/>
      <c r="AA17" s="131" t="s">
        <v>55</v>
      </c>
      <c r="AB17" s="128">
        <v>867500</v>
      </c>
      <c r="AC17" s="128">
        <v>46000</v>
      </c>
      <c r="AD17" s="128"/>
      <c r="AE17" s="128"/>
      <c r="AF17" s="128"/>
      <c r="AG17" s="128"/>
      <c r="AH17" s="128">
        <v>16134</v>
      </c>
      <c r="AI17" s="128">
        <v>929634</v>
      </c>
      <c r="AJ17"/>
    </row>
    <row r="18" spans="2:36" s="14" customFormat="1" ht="13.5" customHeight="1">
      <c r="B18" s="161"/>
      <c r="C18" s="132" t="s">
        <v>56</v>
      </c>
      <c r="D18" s="239" t="s">
        <v>57</v>
      </c>
      <c r="E18" s="240"/>
      <c r="F18" s="240"/>
      <c r="G18" s="240"/>
      <c r="H18" s="241"/>
      <c r="I18" s="241"/>
      <c r="J18" s="241"/>
      <c r="K18" s="241"/>
      <c r="L18" s="241"/>
      <c r="M18" s="162"/>
      <c r="N18" s="164"/>
      <c r="O18" s="164"/>
      <c r="P18" s="165"/>
      <c r="Q18" s="236"/>
      <c r="R18" s="236"/>
      <c r="S18" s="236"/>
      <c r="T18" s="238"/>
      <c r="U18" s="198"/>
      <c r="V18" s="196"/>
      <c r="W18" s="196"/>
      <c r="X18" s="197"/>
      <c r="Y18" s="16"/>
      <c r="AA18" s="131" t="s">
        <v>58</v>
      </c>
      <c r="AB18" s="128">
        <v>109310</v>
      </c>
      <c r="AC18" s="128">
        <v>60679</v>
      </c>
      <c r="AD18" s="128"/>
      <c r="AE18" s="128"/>
      <c r="AF18" s="128"/>
      <c r="AG18" s="128"/>
      <c r="AH18" s="128">
        <v>274</v>
      </c>
      <c r="AI18" s="128">
        <v>170263</v>
      </c>
      <c r="AJ18"/>
    </row>
    <row r="19" spans="2:36" s="14" customFormat="1" ht="13.5" customHeight="1">
      <c r="B19" s="161"/>
      <c r="C19" s="164"/>
      <c r="D19" s="227" t="s">
        <v>59</v>
      </c>
      <c r="E19" s="229"/>
      <c r="F19" s="229"/>
      <c r="G19" s="229"/>
      <c r="H19" s="229"/>
      <c r="I19" s="229"/>
      <c r="J19" s="229"/>
      <c r="K19" s="229"/>
      <c r="L19" s="229"/>
      <c r="M19" s="214">
        <v>2</v>
      </c>
      <c r="N19" s="196"/>
      <c r="O19" s="196"/>
      <c r="P19" s="215"/>
      <c r="Q19" s="236"/>
      <c r="R19" s="236"/>
      <c r="S19" s="236"/>
      <c r="T19" s="238"/>
      <c r="U19" s="198"/>
      <c r="V19" s="196"/>
      <c r="W19" s="196"/>
      <c r="X19" s="197"/>
      <c r="Y19" s="16"/>
      <c r="AA19" s="129" t="s">
        <v>51</v>
      </c>
      <c r="AB19" s="128"/>
      <c r="AC19" s="128"/>
      <c r="AD19" s="128"/>
      <c r="AE19" s="128"/>
      <c r="AF19" s="128"/>
      <c r="AG19" s="128"/>
      <c r="AH19" s="128"/>
      <c r="AI19" s="128"/>
      <c r="AJ19"/>
    </row>
    <row r="20" spans="2:36" s="14" customFormat="1" ht="13.5" customHeight="1">
      <c r="B20" s="161"/>
      <c r="C20" s="164"/>
      <c r="D20" s="278" t="s">
        <v>60</v>
      </c>
      <c r="E20" s="279"/>
      <c r="F20" s="279"/>
      <c r="G20" s="279"/>
      <c r="H20" s="279"/>
      <c r="I20" s="279"/>
      <c r="J20" s="279"/>
      <c r="K20" s="279"/>
      <c r="L20" s="279"/>
      <c r="M20" s="222">
        <v>1149</v>
      </c>
      <c r="N20" s="223"/>
      <c r="O20" s="223"/>
      <c r="P20" s="224"/>
      <c r="Q20" s="236">
        <f>SUM(M19:P20)</f>
        <v>1151</v>
      </c>
      <c r="R20" s="236"/>
      <c r="S20" s="236"/>
      <c r="T20" s="238"/>
      <c r="U20" s="198"/>
      <c r="V20" s="196"/>
      <c r="W20" s="196"/>
      <c r="X20" s="197"/>
      <c r="Y20" s="16"/>
      <c r="AA20" s="130" t="s">
        <v>35</v>
      </c>
      <c r="AB20" s="128"/>
      <c r="AC20" s="128"/>
      <c r="AD20" s="128"/>
      <c r="AE20" s="128"/>
      <c r="AF20" s="128"/>
      <c r="AG20" s="128"/>
      <c r="AH20" s="128"/>
      <c r="AI20" s="128"/>
      <c r="AJ20"/>
    </row>
    <row r="21" spans="2:36" s="14" customFormat="1" ht="13.5" customHeight="1">
      <c r="B21" s="160"/>
      <c r="C21" s="132" t="s">
        <v>61</v>
      </c>
      <c r="D21" s="163" t="s">
        <v>62</v>
      </c>
      <c r="E21" s="163"/>
      <c r="F21" s="164"/>
      <c r="G21" s="164"/>
      <c r="H21" s="164"/>
      <c r="I21" s="164"/>
      <c r="J21" s="164"/>
      <c r="K21" s="164"/>
      <c r="L21" s="164"/>
      <c r="M21" s="162"/>
      <c r="N21" s="164"/>
      <c r="O21" s="164"/>
      <c r="P21" s="165"/>
      <c r="Q21" s="236"/>
      <c r="R21" s="236"/>
      <c r="S21" s="236"/>
      <c r="T21" s="238"/>
      <c r="U21" s="198"/>
      <c r="V21" s="196"/>
      <c r="W21" s="196"/>
      <c r="X21" s="197"/>
      <c r="Y21" s="16"/>
      <c r="AA21" s="131" t="s">
        <v>63</v>
      </c>
      <c r="AB21" s="128"/>
      <c r="AC21" s="128">
        <v>39000</v>
      </c>
      <c r="AD21" s="128"/>
      <c r="AE21" s="128"/>
      <c r="AF21" s="128"/>
      <c r="AG21" s="128"/>
      <c r="AH21" s="128"/>
      <c r="AI21" s="128">
        <v>39000</v>
      </c>
      <c r="AJ21"/>
    </row>
    <row r="22" spans="2:36" s="14" customFormat="1" ht="13.5" customHeight="1">
      <c r="B22" s="161"/>
      <c r="C22" s="164"/>
      <c r="D22" s="166" t="s">
        <v>64</v>
      </c>
      <c r="E22" s="166"/>
      <c r="F22" s="166"/>
      <c r="G22" s="166"/>
      <c r="H22" s="164"/>
      <c r="I22" s="164"/>
      <c r="J22" s="164"/>
      <c r="K22" s="164"/>
      <c r="L22" s="164"/>
      <c r="M22" s="267">
        <v>1365000</v>
      </c>
      <c r="N22" s="268"/>
      <c r="O22" s="268"/>
      <c r="P22" s="269"/>
      <c r="Q22" s="236"/>
      <c r="R22" s="236"/>
      <c r="S22" s="236"/>
      <c r="T22" s="238"/>
      <c r="U22" s="198"/>
      <c r="V22" s="196"/>
      <c r="W22" s="196"/>
      <c r="X22" s="197"/>
      <c r="Y22" s="16"/>
      <c r="AA22" s="131" t="s">
        <v>65</v>
      </c>
      <c r="AB22" s="128"/>
      <c r="AC22" s="128"/>
      <c r="AD22" s="128"/>
      <c r="AE22" s="128"/>
      <c r="AF22" s="128"/>
      <c r="AG22" s="128"/>
      <c r="AH22" s="128">
        <v>71975</v>
      </c>
      <c r="AI22" s="128">
        <v>71975</v>
      </c>
      <c r="AJ22"/>
    </row>
    <row r="23" spans="2:36" s="14" customFormat="1" ht="13.5" customHeight="1">
      <c r="B23" s="161"/>
      <c r="C23" s="133"/>
      <c r="D23" s="166" t="s">
        <v>10</v>
      </c>
      <c r="E23" s="166"/>
      <c r="F23" s="166"/>
      <c r="G23" s="166"/>
      <c r="H23" s="164"/>
      <c r="I23" s="164"/>
      <c r="J23" s="164"/>
      <c r="K23" s="164"/>
      <c r="L23" s="164"/>
      <c r="M23" s="270">
        <v>39000</v>
      </c>
      <c r="N23" s="271"/>
      <c r="O23" s="271"/>
      <c r="P23" s="272"/>
      <c r="Q23" s="248">
        <f>SUM(M22:P23)</f>
        <v>1404000</v>
      </c>
      <c r="R23" s="248"/>
      <c r="S23" s="248"/>
      <c r="T23" s="249"/>
      <c r="U23" s="198"/>
      <c r="V23" s="196"/>
      <c r="W23" s="196"/>
      <c r="X23" s="197"/>
      <c r="Y23" s="16"/>
      <c r="AA23" s="131" t="s">
        <v>66</v>
      </c>
      <c r="AB23" s="128"/>
      <c r="AC23" s="128">
        <v>134000</v>
      </c>
      <c r="AD23" s="128"/>
      <c r="AE23" s="128"/>
      <c r="AF23" s="128"/>
      <c r="AG23" s="128"/>
      <c r="AH23" s="128"/>
      <c r="AI23" s="128">
        <v>134000</v>
      </c>
      <c r="AJ23"/>
    </row>
    <row r="24" spans="2:36" s="14" customFormat="1" ht="13.5" customHeight="1">
      <c r="B24" s="273" t="s">
        <v>67</v>
      </c>
      <c r="C24" s="274"/>
      <c r="D24" s="274"/>
      <c r="E24" s="274"/>
      <c r="F24" s="274"/>
      <c r="G24" s="274"/>
      <c r="H24" s="275"/>
      <c r="I24" s="275"/>
      <c r="J24" s="275"/>
      <c r="K24" s="275"/>
      <c r="L24" s="275"/>
      <c r="M24" s="235"/>
      <c r="N24" s="236"/>
      <c r="O24" s="236"/>
      <c r="P24" s="237"/>
      <c r="Q24" s="276"/>
      <c r="R24" s="276"/>
      <c r="S24" s="276"/>
      <c r="T24" s="277"/>
      <c r="U24" s="265">
        <f>SUM(Q8:T23)</f>
        <v>4526023</v>
      </c>
      <c r="V24" s="236"/>
      <c r="W24" s="236"/>
      <c r="X24" s="238"/>
      <c r="Y24" s="16"/>
      <c r="AA24" s="129" t="s">
        <v>57</v>
      </c>
      <c r="AB24" s="128"/>
      <c r="AC24" s="128"/>
      <c r="AD24" s="128"/>
      <c r="AE24" s="128"/>
      <c r="AF24" s="128"/>
      <c r="AG24" s="128"/>
      <c r="AH24" s="128"/>
      <c r="AI24" s="128"/>
      <c r="AJ24"/>
    </row>
    <row r="25" spans="2:36" s="14" customFormat="1" ht="13.5" customHeight="1">
      <c r="B25" s="259" t="s">
        <v>68</v>
      </c>
      <c r="C25" s="260"/>
      <c r="D25" s="260"/>
      <c r="E25" s="260"/>
      <c r="F25" s="260"/>
      <c r="G25" s="260"/>
      <c r="H25" s="261"/>
      <c r="I25" s="261"/>
      <c r="J25" s="261"/>
      <c r="K25" s="261"/>
      <c r="L25" s="261"/>
      <c r="M25" s="262"/>
      <c r="N25" s="263"/>
      <c r="O25" s="263"/>
      <c r="P25" s="264"/>
      <c r="Q25" s="236"/>
      <c r="R25" s="236"/>
      <c r="S25" s="236"/>
      <c r="T25" s="238"/>
      <c r="U25" s="265"/>
      <c r="V25" s="236"/>
      <c r="W25" s="236"/>
      <c r="X25" s="238"/>
      <c r="Y25" s="16"/>
      <c r="AA25" s="130" t="s">
        <v>35</v>
      </c>
      <c r="AB25" s="128"/>
      <c r="AC25" s="128"/>
      <c r="AD25" s="128"/>
      <c r="AE25" s="128"/>
      <c r="AF25" s="128"/>
      <c r="AG25" s="128"/>
      <c r="AH25" s="128"/>
      <c r="AI25" s="128"/>
      <c r="AJ25"/>
    </row>
    <row r="26" spans="2:36" s="14" customFormat="1" ht="13.5" customHeight="1">
      <c r="B26" s="160"/>
      <c r="C26" s="132" t="s">
        <v>34</v>
      </c>
      <c r="D26" s="239" t="s">
        <v>14</v>
      </c>
      <c r="E26" s="240"/>
      <c r="F26" s="240"/>
      <c r="G26" s="240"/>
      <c r="H26" s="241"/>
      <c r="I26" s="241"/>
      <c r="J26" s="241"/>
      <c r="K26" s="241"/>
      <c r="L26" s="241"/>
      <c r="M26" s="214"/>
      <c r="N26" s="196"/>
      <c r="O26" s="196"/>
      <c r="P26" s="215"/>
      <c r="Q26" s="196"/>
      <c r="R26" s="196"/>
      <c r="S26" s="196"/>
      <c r="T26" s="197"/>
      <c r="U26" s="198"/>
      <c r="V26" s="196"/>
      <c r="W26" s="196"/>
      <c r="X26" s="197"/>
      <c r="Y26" s="16"/>
      <c r="AA26" s="131" t="s">
        <v>60</v>
      </c>
      <c r="AB26" s="128">
        <v>1151</v>
      </c>
      <c r="AC26" s="128"/>
      <c r="AD26" s="128"/>
      <c r="AE26" s="128"/>
      <c r="AF26" s="128"/>
      <c r="AG26" s="128"/>
      <c r="AH26" s="128"/>
      <c r="AI26" s="128">
        <v>1151</v>
      </c>
      <c r="AJ26"/>
    </row>
    <row r="27" spans="2:36" s="14" customFormat="1" ht="13.5" customHeight="1">
      <c r="B27" s="161"/>
      <c r="C27" s="133"/>
      <c r="D27" s="242" t="s">
        <v>69</v>
      </c>
      <c r="E27" s="266"/>
      <c r="F27" s="266"/>
      <c r="G27" s="266"/>
      <c r="H27" s="266"/>
      <c r="I27" s="266"/>
      <c r="J27" s="266"/>
      <c r="K27" s="266"/>
      <c r="L27" s="266"/>
      <c r="M27" s="214"/>
      <c r="N27" s="196"/>
      <c r="O27" s="196"/>
      <c r="P27" s="215"/>
      <c r="Q27" s="196"/>
      <c r="R27" s="196"/>
      <c r="S27" s="196"/>
      <c r="T27" s="197"/>
      <c r="U27" s="198"/>
      <c r="V27" s="196"/>
      <c r="W27" s="196"/>
      <c r="X27" s="197"/>
      <c r="Y27" s="16"/>
      <c r="AA27" s="127" t="s">
        <v>20</v>
      </c>
      <c r="AB27" s="128"/>
      <c r="AC27" s="128">
        <v>84878</v>
      </c>
      <c r="AD27" s="128">
        <v>131050</v>
      </c>
      <c r="AE27" s="128">
        <v>2738185</v>
      </c>
      <c r="AF27" s="128">
        <v>8377</v>
      </c>
      <c r="AG27" s="128">
        <v>1840</v>
      </c>
      <c r="AH27" s="128">
        <v>98728</v>
      </c>
      <c r="AI27" s="128">
        <v>3063058</v>
      </c>
      <c r="AJ27"/>
    </row>
    <row r="28" spans="2:36" s="14" customFormat="1" ht="13.5" customHeight="1">
      <c r="B28" s="161"/>
      <c r="C28" s="133"/>
      <c r="D28" s="140"/>
      <c r="E28" s="239" t="s">
        <v>70</v>
      </c>
      <c r="F28" s="240"/>
      <c r="G28" s="241"/>
      <c r="H28" s="241"/>
      <c r="I28" s="241"/>
      <c r="J28" s="241"/>
      <c r="K28" s="241"/>
      <c r="L28" s="241"/>
      <c r="M28" s="243"/>
      <c r="N28" s="244"/>
      <c r="O28" s="244"/>
      <c r="P28" s="245"/>
      <c r="Q28" s="196"/>
      <c r="R28" s="196"/>
      <c r="S28" s="196"/>
      <c r="T28" s="197"/>
      <c r="U28" s="198"/>
      <c r="V28" s="196"/>
      <c r="W28" s="196"/>
      <c r="X28" s="197"/>
      <c r="Y28" s="16"/>
      <c r="AA28" s="129" t="s">
        <v>14</v>
      </c>
      <c r="AB28" s="128"/>
      <c r="AC28" s="128"/>
      <c r="AD28" s="128"/>
      <c r="AE28" s="128"/>
      <c r="AF28" s="128"/>
      <c r="AG28" s="128"/>
      <c r="AH28" s="128"/>
      <c r="AI28" s="128"/>
      <c r="AJ28"/>
    </row>
    <row r="29" spans="2:36" s="14" customFormat="1" ht="13.5" customHeight="1">
      <c r="B29" s="161"/>
      <c r="C29" s="133"/>
      <c r="D29" s="239" t="s">
        <v>71</v>
      </c>
      <c r="E29" s="241"/>
      <c r="F29" s="241"/>
      <c r="G29" s="241"/>
      <c r="H29" s="241"/>
      <c r="I29" s="241"/>
      <c r="J29" s="241"/>
      <c r="K29" s="241"/>
      <c r="L29" s="241"/>
      <c r="M29" s="246"/>
      <c r="N29" s="231"/>
      <c r="O29" s="231"/>
      <c r="P29" s="232"/>
      <c r="Q29" s="196"/>
      <c r="R29" s="196"/>
      <c r="S29" s="196"/>
      <c r="T29" s="197"/>
      <c r="U29" s="198"/>
      <c r="V29" s="196"/>
      <c r="W29" s="196"/>
      <c r="X29" s="197"/>
      <c r="Y29" s="16"/>
      <c r="AA29" s="130" t="s">
        <v>13</v>
      </c>
      <c r="AB29" s="128"/>
      <c r="AC29" s="128"/>
      <c r="AD29" s="128"/>
      <c r="AE29" s="128"/>
      <c r="AF29" s="128"/>
      <c r="AG29" s="128"/>
      <c r="AH29" s="128"/>
      <c r="AI29" s="128"/>
      <c r="AJ29"/>
    </row>
    <row r="30" spans="2:36" s="14" customFormat="1" ht="13.5" customHeight="1">
      <c r="B30" s="161"/>
      <c r="C30" s="133"/>
      <c r="D30" s="134"/>
      <c r="E30" s="169" t="s">
        <v>72</v>
      </c>
      <c r="F30" s="170"/>
      <c r="G30" s="170"/>
      <c r="H30" s="170"/>
      <c r="I30" s="170"/>
      <c r="J30" s="170"/>
      <c r="K30" s="170"/>
      <c r="L30" s="170"/>
      <c r="M30" s="214">
        <v>28635</v>
      </c>
      <c r="N30" s="196"/>
      <c r="O30" s="196"/>
      <c r="P30" s="215"/>
      <c r="Q30" s="196"/>
      <c r="R30" s="196"/>
      <c r="S30" s="196"/>
      <c r="T30" s="197"/>
      <c r="U30" s="198"/>
      <c r="V30" s="196"/>
      <c r="W30" s="196"/>
      <c r="X30" s="197"/>
      <c r="Y30" s="16"/>
      <c r="AA30" s="131" t="s">
        <v>72</v>
      </c>
      <c r="AB30" s="128"/>
      <c r="AC30" s="128">
        <v>3375</v>
      </c>
      <c r="AD30" s="128"/>
      <c r="AE30" s="128">
        <v>25080</v>
      </c>
      <c r="AF30" s="128"/>
      <c r="AG30" s="128"/>
      <c r="AH30" s="128">
        <v>180</v>
      </c>
      <c r="AI30" s="128">
        <v>28635</v>
      </c>
      <c r="AJ30"/>
    </row>
    <row r="31" spans="2:36" s="14" customFormat="1" ht="13.5" customHeight="1">
      <c r="B31" s="161"/>
      <c r="C31" s="133"/>
      <c r="D31" s="164"/>
      <c r="E31" s="169" t="s">
        <v>73</v>
      </c>
      <c r="F31" s="170"/>
      <c r="G31" s="170"/>
      <c r="H31" s="170"/>
      <c r="I31" s="170"/>
      <c r="J31" s="170"/>
      <c r="K31" s="170"/>
      <c r="L31" s="170"/>
      <c r="M31" s="216">
        <v>26116</v>
      </c>
      <c r="N31" s="217"/>
      <c r="O31" s="217"/>
      <c r="P31" s="218"/>
      <c r="Q31" s="196"/>
      <c r="R31" s="196"/>
      <c r="S31" s="196"/>
      <c r="T31" s="197"/>
      <c r="U31" s="198"/>
      <c r="V31" s="196"/>
      <c r="W31" s="196"/>
      <c r="X31" s="197"/>
      <c r="Y31" s="16"/>
      <c r="AA31" s="131" t="s">
        <v>74</v>
      </c>
      <c r="AB31" s="128"/>
      <c r="AC31" s="128">
        <v>5569</v>
      </c>
      <c r="AD31" s="128"/>
      <c r="AE31" s="128">
        <v>9107</v>
      </c>
      <c r="AF31" s="128">
        <v>1562</v>
      </c>
      <c r="AG31" s="128"/>
      <c r="AH31" s="128">
        <v>9878</v>
      </c>
      <c r="AI31" s="128">
        <v>26116</v>
      </c>
      <c r="AJ31"/>
    </row>
    <row r="32" spans="2:36" s="14" customFormat="1" ht="13.5" customHeight="1">
      <c r="B32" s="161"/>
      <c r="C32" s="133"/>
      <c r="D32" s="134"/>
      <c r="E32" s="169" t="s">
        <v>75</v>
      </c>
      <c r="F32" s="170"/>
      <c r="G32" s="170"/>
      <c r="H32" s="170"/>
      <c r="I32" s="170"/>
      <c r="J32" s="170"/>
      <c r="K32" s="170"/>
      <c r="L32" s="170"/>
      <c r="M32" s="216">
        <v>149431</v>
      </c>
      <c r="N32" s="217"/>
      <c r="O32" s="217"/>
      <c r="P32" s="218"/>
      <c r="Q32" s="196"/>
      <c r="R32" s="196"/>
      <c r="S32" s="196"/>
      <c r="T32" s="197"/>
      <c r="U32" s="198"/>
      <c r="V32" s="196"/>
      <c r="W32" s="196"/>
      <c r="X32" s="197"/>
      <c r="Y32" s="16"/>
      <c r="AA32" s="131" t="s">
        <v>76</v>
      </c>
      <c r="AB32" s="128"/>
      <c r="AC32" s="128">
        <v>12480</v>
      </c>
      <c r="AD32" s="128"/>
      <c r="AE32" s="128">
        <v>115249</v>
      </c>
      <c r="AF32" s="128"/>
      <c r="AG32" s="128"/>
      <c r="AH32" s="128">
        <v>21702</v>
      </c>
      <c r="AI32" s="128">
        <v>149431</v>
      </c>
      <c r="AJ32"/>
    </row>
    <row r="33" spans="2:36" s="14" customFormat="1" ht="13.5" customHeight="1">
      <c r="B33" s="161"/>
      <c r="C33" s="133"/>
      <c r="D33" s="134"/>
      <c r="E33" s="169" t="s">
        <v>3</v>
      </c>
      <c r="F33" s="170"/>
      <c r="G33" s="170"/>
      <c r="H33" s="170"/>
      <c r="I33" s="170"/>
      <c r="J33" s="170"/>
      <c r="K33" s="170"/>
      <c r="L33" s="170"/>
      <c r="M33" s="216">
        <v>1752000</v>
      </c>
      <c r="N33" s="217"/>
      <c r="O33" s="217"/>
      <c r="P33" s="218"/>
      <c r="Q33" s="196"/>
      <c r="R33" s="196"/>
      <c r="S33" s="196"/>
      <c r="T33" s="197"/>
      <c r="U33" s="198"/>
      <c r="V33" s="196"/>
      <c r="W33" s="196"/>
      <c r="X33" s="197"/>
      <c r="Y33" s="16"/>
      <c r="AA33" s="131" t="s">
        <v>77</v>
      </c>
      <c r="AB33" s="128"/>
      <c r="AC33" s="128"/>
      <c r="AD33" s="128"/>
      <c r="AE33" s="128">
        <v>7149</v>
      </c>
      <c r="AF33" s="128">
        <v>815</v>
      </c>
      <c r="AG33" s="128"/>
      <c r="AH33" s="128">
        <v>3568</v>
      </c>
      <c r="AI33" s="128">
        <v>11532</v>
      </c>
      <c r="AJ33"/>
    </row>
    <row r="34" spans="2:36" s="14" customFormat="1" ht="13.5" customHeight="1">
      <c r="B34" s="161"/>
      <c r="C34" s="133"/>
      <c r="D34" s="134"/>
      <c r="E34" s="169" t="s">
        <v>78</v>
      </c>
      <c r="F34" s="170"/>
      <c r="G34" s="170"/>
      <c r="H34" s="170"/>
      <c r="I34" s="170"/>
      <c r="J34" s="170"/>
      <c r="K34" s="170"/>
      <c r="L34" s="170"/>
      <c r="M34" s="216">
        <v>287000</v>
      </c>
      <c r="N34" s="217"/>
      <c r="O34" s="217"/>
      <c r="P34" s="218"/>
      <c r="Q34" s="196"/>
      <c r="R34" s="196"/>
      <c r="S34" s="196"/>
      <c r="T34" s="197"/>
      <c r="U34" s="198"/>
      <c r="V34" s="196"/>
      <c r="W34" s="196"/>
      <c r="X34" s="197"/>
      <c r="Y34" s="16"/>
      <c r="AA34" s="131" t="s">
        <v>79</v>
      </c>
      <c r="AB34" s="128"/>
      <c r="AC34" s="128"/>
      <c r="AD34" s="128"/>
      <c r="AE34" s="128"/>
      <c r="AF34" s="128"/>
      <c r="AG34" s="128"/>
      <c r="AH34" s="128">
        <v>62400</v>
      </c>
      <c r="AI34" s="128">
        <v>62400</v>
      </c>
      <c r="AJ34"/>
    </row>
    <row r="35" spans="2:36" s="14" customFormat="1" ht="13.5" customHeight="1">
      <c r="B35" s="161"/>
      <c r="C35" s="133"/>
      <c r="D35" s="134"/>
      <c r="E35" s="169" t="s">
        <v>80</v>
      </c>
      <c r="F35" s="170"/>
      <c r="G35" s="170"/>
      <c r="H35" s="170"/>
      <c r="I35" s="170"/>
      <c r="J35" s="170"/>
      <c r="K35" s="170"/>
      <c r="L35" s="170"/>
      <c r="M35" s="216">
        <v>264600</v>
      </c>
      <c r="N35" s="217"/>
      <c r="O35" s="217"/>
      <c r="P35" s="218"/>
      <c r="Q35" s="196"/>
      <c r="R35" s="196"/>
      <c r="S35" s="196"/>
      <c r="T35" s="197"/>
      <c r="U35" s="198"/>
      <c r="V35" s="196"/>
      <c r="W35" s="196"/>
      <c r="X35" s="197"/>
      <c r="Y35" s="16"/>
      <c r="AA35" s="131" t="s">
        <v>81</v>
      </c>
      <c r="AB35" s="128"/>
      <c r="AC35" s="128"/>
      <c r="AD35" s="128"/>
      <c r="AE35" s="128">
        <v>1752000</v>
      </c>
      <c r="AF35" s="128"/>
      <c r="AG35" s="128"/>
      <c r="AH35" s="128"/>
      <c r="AI35" s="128">
        <v>1752000</v>
      </c>
      <c r="AJ35"/>
    </row>
    <row r="36" spans="2:36" s="14" customFormat="1" ht="13.5" customHeight="1">
      <c r="B36" s="161"/>
      <c r="C36" s="133"/>
      <c r="D36" s="134"/>
      <c r="E36" s="169" t="s">
        <v>4</v>
      </c>
      <c r="F36" s="170"/>
      <c r="G36" s="170"/>
      <c r="H36" s="170"/>
      <c r="I36" s="170"/>
      <c r="J36" s="170"/>
      <c r="K36" s="170"/>
      <c r="L36" s="170"/>
      <c r="M36" s="216">
        <v>6000</v>
      </c>
      <c r="N36" s="217"/>
      <c r="O36" s="217"/>
      <c r="P36" s="218"/>
      <c r="Q36" s="196"/>
      <c r="R36" s="196"/>
      <c r="S36" s="196"/>
      <c r="T36" s="197"/>
      <c r="U36" s="198"/>
      <c r="V36" s="196"/>
      <c r="W36" s="196"/>
      <c r="X36" s="197"/>
      <c r="Y36" s="16"/>
      <c r="AA36" s="131" t="s">
        <v>82</v>
      </c>
      <c r="AB36" s="128"/>
      <c r="AC36" s="128"/>
      <c r="AD36" s="128"/>
      <c r="AE36" s="128">
        <v>18000</v>
      </c>
      <c r="AF36" s="128"/>
      <c r="AG36" s="128"/>
      <c r="AH36" s="128"/>
      <c r="AI36" s="128">
        <v>18000</v>
      </c>
      <c r="AJ36"/>
    </row>
    <row r="37" spans="2:36" s="14" customFormat="1" ht="13.5" customHeight="1">
      <c r="B37" s="161"/>
      <c r="C37" s="133"/>
      <c r="D37" s="134"/>
      <c r="E37" s="169" t="s">
        <v>83</v>
      </c>
      <c r="F37" s="170"/>
      <c r="G37" s="170"/>
      <c r="H37" s="170"/>
      <c r="I37" s="170"/>
      <c r="J37" s="170"/>
      <c r="K37" s="170"/>
      <c r="L37" s="170"/>
      <c r="M37" s="216">
        <v>54520</v>
      </c>
      <c r="N37" s="217"/>
      <c r="O37" s="217"/>
      <c r="P37" s="218"/>
      <c r="Q37" s="196"/>
      <c r="R37" s="196"/>
      <c r="S37" s="196"/>
      <c r="T37" s="197"/>
      <c r="U37" s="198"/>
      <c r="V37" s="196"/>
      <c r="W37" s="196"/>
      <c r="X37" s="197"/>
      <c r="Y37" s="16"/>
      <c r="AA37" s="131" t="s">
        <v>84</v>
      </c>
      <c r="AB37" s="128"/>
      <c r="AC37" s="128"/>
      <c r="AD37" s="128"/>
      <c r="AE37" s="128">
        <v>287000</v>
      </c>
      <c r="AF37" s="128"/>
      <c r="AG37" s="128"/>
      <c r="AH37" s="128"/>
      <c r="AI37" s="128">
        <v>287000</v>
      </c>
      <c r="AJ37"/>
    </row>
    <row r="38" spans="2:36" s="14" customFormat="1" ht="13.5" customHeight="1">
      <c r="B38" s="161"/>
      <c r="C38" s="133"/>
      <c r="D38" s="134"/>
      <c r="E38" s="169" t="s">
        <v>7</v>
      </c>
      <c r="F38" s="170"/>
      <c r="G38" s="170"/>
      <c r="H38" s="170"/>
      <c r="I38" s="170"/>
      <c r="J38" s="170"/>
      <c r="K38" s="170"/>
      <c r="L38" s="170"/>
      <c r="M38" s="216">
        <v>18000</v>
      </c>
      <c r="N38" s="217"/>
      <c r="O38" s="217"/>
      <c r="P38" s="218"/>
      <c r="Q38" s="196"/>
      <c r="R38" s="196"/>
      <c r="S38" s="196"/>
      <c r="T38" s="197"/>
      <c r="U38" s="198"/>
      <c r="V38" s="196"/>
      <c r="W38" s="196"/>
      <c r="X38" s="197"/>
      <c r="Y38" s="16"/>
      <c r="AA38" s="131" t="s">
        <v>85</v>
      </c>
      <c r="AB38" s="128"/>
      <c r="AC38" s="128">
        <v>53520</v>
      </c>
      <c r="AD38" s="128"/>
      <c r="AE38" s="128"/>
      <c r="AF38" s="128"/>
      <c r="AG38" s="128"/>
      <c r="AH38" s="128">
        <v>1000</v>
      </c>
      <c r="AI38" s="128">
        <v>54520</v>
      </c>
      <c r="AJ38"/>
    </row>
    <row r="39" spans="2:36" s="14" customFormat="1" ht="13.5" customHeight="1">
      <c r="B39" s="161"/>
      <c r="C39" s="133"/>
      <c r="D39" s="134"/>
      <c r="E39" s="169" t="s">
        <v>8</v>
      </c>
      <c r="F39" s="170"/>
      <c r="G39" s="170"/>
      <c r="H39" s="170"/>
      <c r="I39" s="170"/>
      <c r="J39" s="170"/>
      <c r="K39" s="170"/>
      <c r="L39" s="170"/>
      <c r="M39" s="216">
        <v>11532</v>
      </c>
      <c r="N39" s="217"/>
      <c r="O39" s="217"/>
      <c r="P39" s="218"/>
      <c r="Q39" s="196"/>
      <c r="R39" s="196"/>
      <c r="S39" s="196"/>
      <c r="T39" s="197"/>
      <c r="U39" s="198"/>
      <c r="V39" s="196"/>
      <c r="W39" s="196"/>
      <c r="X39" s="197"/>
      <c r="Y39" s="16"/>
      <c r="AA39" s="131" t="s">
        <v>86</v>
      </c>
      <c r="AB39" s="128"/>
      <c r="AC39" s="128"/>
      <c r="AD39" s="128"/>
      <c r="AE39" s="128"/>
      <c r="AF39" s="128">
        <v>6000</v>
      </c>
      <c r="AG39" s="128"/>
      <c r="AH39" s="128"/>
      <c r="AI39" s="128">
        <v>6000</v>
      </c>
      <c r="AJ39"/>
    </row>
    <row r="40" spans="2:36" s="14" customFormat="1" ht="13.5" customHeight="1">
      <c r="B40" s="161"/>
      <c r="C40" s="133"/>
      <c r="D40" s="134"/>
      <c r="E40" s="169" t="s">
        <v>87</v>
      </c>
      <c r="F40" s="170"/>
      <c r="G40" s="170"/>
      <c r="H40" s="170"/>
      <c r="I40" s="170"/>
      <c r="J40" s="170"/>
      <c r="K40" s="170"/>
      <c r="L40" s="170"/>
      <c r="M40" s="216">
        <v>62400</v>
      </c>
      <c r="N40" s="217"/>
      <c r="O40" s="217"/>
      <c r="P40" s="218"/>
      <c r="Q40" s="196">
        <f>SUM(M30:P40)</f>
        <v>2660234</v>
      </c>
      <c r="R40" s="196"/>
      <c r="S40" s="196"/>
      <c r="T40" s="197"/>
      <c r="U40" s="198"/>
      <c r="V40" s="196"/>
      <c r="W40" s="196"/>
      <c r="X40" s="197"/>
      <c r="Y40" s="16"/>
      <c r="AA40" s="131" t="s">
        <v>88</v>
      </c>
      <c r="AB40" s="128"/>
      <c r="AC40" s="128"/>
      <c r="AD40" s="128"/>
      <c r="AE40" s="128">
        <v>264600</v>
      </c>
      <c r="AF40" s="128"/>
      <c r="AG40" s="128"/>
      <c r="AH40" s="128"/>
      <c r="AI40" s="128">
        <v>264600</v>
      </c>
      <c r="AJ40"/>
    </row>
    <row r="41" spans="2:36" s="14" customFormat="1" ht="13.5" customHeight="1">
      <c r="B41" s="161"/>
      <c r="C41" s="133"/>
      <c r="D41" s="253" t="s">
        <v>89</v>
      </c>
      <c r="E41" s="254"/>
      <c r="F41" s="254"/>
      <c r="G41" s="254"/>
      <c r="H41" s="254"/>
      <c r="I41" s="254"/>
      <c r="J41" s="254"/>
      <c r="K41" s="254"/>
      <c r="L41" s="255"/>
      <c r="M41" s="162"/>
      <c r="N41" s="164"/>
      <c r="O41" s="164"/>
      <c r="P41" s="165"/>
      <c r="Q41" s="216"/>
      <c r="R41" s="256"/>
      <c r="S41" s="256"/>
      <c r="T41" s="257"/>
      <c r="U41" s="226"/>
      <c r="V41" s="256"/>
      <c r="W41" s="256"/>
      <c r="X41" s="257"/>
      <c r="Y41" s="16"/>
      <c r="AA41" s="131" t="s">
        <v>90</v>
      </c>
      <c r="AB41" s="128"/>
      <c r="AC41" s="128">
        <v>9934</v>
      </c>
      <c r="AD41" s="128"/>
      <c r="AE41" s="128"/>
      <c r="AF41" s="128"/>
      <c r="AG41" s="128"/>
      <c r="AH41" s="128"/>
      <c r="AI41" s="128">
        <v>9934</v>
      </c>
      <c r="AJ41"/>
    </row>
    <row r="42" spans="2:36" s="14" customFormat="1" ht="13.5" customHeight="1">
      <c r="B42" s="161"/>
      <c r="C42" s="133"/>
      <c r="D42" s="134"/>
      <c r="E42" s="166" t="s">
        <v>91</v>
      </c>
      <c r="F42" s="166"/>
      <c r="G42" s="166"/>
      <c r="H42" s="166"/>
      <c r="I42" s="166"/>
      <c r="J42" s="166"/>
      <c r="K42" s="166"/>
      <c r="L42" s="166"/>
      <c r="M42" s="250">
        <v>9934</v>
      </c>
      <c r="N42" s="251"/>
      <c r="O42" s="251"/>
      <c r="P42" s="252"/>
      <c r="Q42" s="216"/>
      <c r="R42" s="256"/>
      <c r="S42" s="256"/>
      <c r="T42" s="257"/>
      <c r="U42" s="226"/>
      <c r="V42" s="256"/>
      <c r="W42" s="256"/>
      <c r="X42" s="257"/>
      <c r="Y42" s="16"/>
      <c r="AA42" s="131" t="s">
        <v>92</v>
      </c>
      <c r="AB42" s="128"/>
      <c r="AC42" s="128"/>
      <c r="AD42" s="128"/>
      <c r="AE42" s="128">
        <v>260000</v>
      </c>
      <c r="AF42" s="128"/>
      <c r="AG42" s="128"/>
      <c r="AH42" s="128"/>
      <c r="AI42" s="128">
        <v>260000</v>
      </c>
      <c r="AJ42"/>
    </row>
    <row r="43" spans="2:36" s="14" customFormat="1" ht="13.5" customHeight="1">
      <c r="B43" s="161"/>
      <c r="C43" s="133"/>
      <c r="D43" s="166"/>
      <c r="E43" s="166" t="s">
        <v>93</v>
      </c>
      <c r="F43" s="166"/>
      <c r="G43" s="166"/>
      <c r="H43" s="166"/>
      <c r="I43" s="166"/>
      <c r="J43" s="164"/>
      <c r="K43" s="164"/>
      <c r="L43" s="164"/>
      <c r="M43" s="243">
        <v>260000</v>
      </c>
      <c r="N43" s="244"/>
      <c r="O43" s="244"/>
      <c r="P43" s="245"/>
      <c r="Q43" s="196">
        <f>SUM(M42:P43)</f>
        <v>269934</v>
      </c>
      <c r="R43" s="196"/>
      <c r="S43" s="196"/>
      <c r="T43" s="197"/>
      <c r="U43" s="198"/>
      <c r="V43" s="196"/>
      <c r="W43" s="196"/>
      <c r="X43" s="197"/>
      <c r="Y43" s="16"/>
      <c r="AA43" s="129" t="s">
        <v>15</v>
      </c>
      <c r="AB43" s="128"/>
      <c r="AC43" s="128"/>
      <c r="AD43" s="128"/>
      <c r="AE43" s="128"/>
      <c r="AF43" s="128"/>
      <c r="AG43" s="128"/>
      <c r="AH43" s="128"/>
      <c r="AI43" s="128"/>
      <c r="AJ43"/>
    </row>
    <row r="44" spans="2:36" s="14" customFormat="1" ht="13.5" customHeight="1">
      <c r="B44" s="161"/>
      <c r="C44" s="164"/>
      <c r="D44" s="233" t="s">
        <v>94</v>
      </c>
      <c r="E44" s="258"/>
      <c r="F44" s="258"/>
      <c r="G44" s="258"/>
      <c r="H44" s="234"/>
      <c r="I44" s="234"/>
      <c r="J44" s="234"/>
      <c r="K44" s="234"/>
      <c r="L44" s="234"/>
      <c r="M44" s="246"/>
      <c r="N44" s="231"/>
      <c r="O44" s="231"/>
      <c r="P44" s="232"/>
      <c r="Q44" s="247">
        <f>SUM(M28:P43)</f>
        <v>2930168</v>
      </c>
      <c r="R44" s="248"/>
      <c r="S44" s="248"/>
      <c r="T44" s="249"/>
      <c r="U44" s="198"/>
      <c r="V44" s="196"/>
      <c r="W44" s="196"/>
      <c r="X44" s="197"/>
      <c r="Y44" s="16"/>
      <c r="AA44" s="130" t="s">
        <v>13</v>
      </c>
      <c r="AB44" s="128"/>
      <c r="AC44" s="128"/>
      <c r="AD44" s="128"/>
      <c r="AE44" s="128"/>
      <c r="AF44" s="128"/>
      <c r="AG44" s="128"/>
      <c r="AH44" s="128"/>
      <c r="AI44" s="128"/>
      <c r="AJ44"/>
    </row>
    <row r="45" spans="2:36" s="14" customFormat="1" ht="13.5" customHeight="1">
      <c r="B45" s="161"/>
      <c r="C45" s="133"/>
      <c r="D45" s="164"/>
      <c r="E45" s="164"/>
      <c r="F45" s="164"/>
      <c r="G45" s="164"/>
      <c r="H45" s="164"/>
      <c r="I45" s="164"/>
      <c r="J45" s="164"/>
      <c r="K45" s="164"/>
      <c r="L45" s="164"/>
      <c r="M45" s="235"/>
      <c r="N45" s="236"/>
      <c r="O45" s="236"/>
      <c r="P45" s="237"/>
      <c r="Q45" s="236"/>
      <c r="R45" s="236"/>
      <c r="S45" s="236"/>
      <c r="T45" s="238"/>
      <c r="U45" s="198"/>
      <c r="V45" s="196"/>
      <c r="W45" s="196"/>
      <c r="X45" s="197"/>
      <c r="Y45" s="16"/>
      <c r="AA45" s="131" t="s">
        <v>72</v>
      </c>
      <c r="AB45" s="128"/>
      <c r="AC45" s="128"/>
      <c r="AD45" s="128">
        <v>4637</v>
      </c>
      <c r="AE45" s="128"/>
      <c r="AF45" s="128"/>
      <c r="AG45" s="128">
        <v>1840</v>
      </c>
      <c r="AH45" s="128"/>
      <c r="AI45" s="128">
        <v>6477</v>
      </c>
      <c r="AJ45"/>
    </row>
    <row r="46" spans="2:36" s="14" customFormat="1" ht="13.5" customHeight="1">
      <c r="B46" s="160"/>
      <c r="C46" s="132" t="s">
        <v>43</v>
      </c>
      <c r="D46" s="239" t="s">
        <v>15</v>
      </c>
      <c r="E46" s="240"/>
      <c r="F46" s="240"/>
      <c r="G46" s="240"/>
      <c r="H46" s="241"/>
      <c r="I46" s="241"/>
      <c r="J46" s="241"/>
      <c r="K46" s="241"/>
      <c r="L46" s="241"/>
      <c r="M46" s="214"/>
      <c r="N46" s="196"/>
      <c r="O46" s="196"/>
      <c r="P46" s="215"/>
      <c r="Q46" s="196"/>
      <c r="R46" s="196"/>
      <c r="S46" s="196"/>
      <c r="T46" s="197"/>
      <c r="U46" s="198"/>
      <c r="V46" s="196"/>
      <c r="W46" s="196"/>
      <c r="X46" s="197"/>
      <c r="Y46" s="16"/>
      <c r="AA46" s="131" t="s">
        <v>74</v>
      </c>
      <c r="AB46" s="128"/>
      <c r="AC46" s="128"/>
      <c r="AD46" s="128">
        <v>12719</v>
      </c>
      <c r="AE46" s="128"/>
      <c r="AF46" s="128"/>
      <c r="AG46" s="128"/>
      <c r="AH46" s="128"/>
      <c r="AI46" s="128">
        <v>12719</v>
      </c>
      <c r="AJ46"/>
    </row>
    <row r="47" spans="2:36" s="14" customFormat="1" ht="13.5" customHeight="1">
      <c r="B47" s="161"/>
      <c r="C47" s="133"/>
      <c r="D47" s="242" t="s">
        <v>95</v>
      </c>
      <c r="E47" s="192"/>
      <c r="F47" s="192"/>
      <c r="G47" s="192"/>
      <c r="H47" s="192"/>
      <c r="I47" s="192"/>
      <c r="J47" s="192"/>
      <c r="K47" s="192"/>
      <c r="L47" s="192"/>
      <c r="M47" s="243"/>
      <c r="N47" s="244"/>
      <c r="O47" s="244"/>
      <c r="P47" s="245"/>
      <c r="Q47" s="196"/>
      <c r="R47" s="196"/>
      <c r="S47" s="196"/>
      <c r="T47" s="197"/>
      <c r="U47" s="198"/>
      <c r="V47" s="196"/>
      <c r="W47" s="196"/>
      <c r="X47" s="197"/>
      <c r="Y47" s="16"/>
      <c r="AA47" s="131" t="s">
        <v>76</v>
      </c>
      <c r="AB47" s="128"/>
      <c r="AC47" s="128"/>
      <c r="AD47" s="128">
        <v>34710</v>
      </c>
      <c r="AE47" s="128"/>
      <c r="AF47" s="128"/>
      <c r="AG47" s="128"/>
      <c r="AH47" s="128"/>
      <c r="AI47" s="128">
        <v>34710</v>
      </c>
      <c r="AJ47"/>
    </row>
    <row r="48" spans="2:36" s="14" customFormat="1" ht="13.5" customHeight="1">
      <c r="B48" s="161"/>
      <c r="C48" s="133"/>
      <c r="D48" s="140"/>
      <c r="E48" s="211" t="s">
        <v>2</v>
      </c>
      <c r="F48" s="212"/>
      <c r="G48" s="213"/>
      <c r="H48" s="213"/>
      <c r="I48" s="213"/>
      <c r="J48" s="213"/>
      <c r="K48" s="213"/>
      <c r="L48" s="213"/>
      <c r="M48" s="162"/>
      <c r="N48" s="164"/>
      <c r="O48" s="164"/>
      <c r="P48" s="165"/>
      <c r="Q48" s="196"/>
      <c r="R48" s="196"/>
      <c r="S48" s="196"/>
      <c r="T48" s="197"/>
      <c r="U48" s="198"/>
      <c r="V48" s="196"/>
      <c r="W48" s="196"/>
      <c r="X48" s="197"/>
      <c r="Y48" s="16"/>
      <c r="AA48" s="131" t="s">
        <v>79</v>
      </c>
      <c r="AB48" s="128"/>
      <c r="AC48" s="128"/>
      <c r="AD48" s="128">
        <v>1800</v>
      </c>
      <c r="AE48" s="128"/>
      <c r="AF48" s="128"/>
      <c r="AG48" s="128"/>
      <c r="AH48" s="128"/>
      <c r="AI48" s="128">
        <v>1800</v>
      </c>
      <c r="AJ48"/>
    </row>
    <row r="49" spans="2:36" s="14" customFormat="1" ht="13.5" customHeight="1">
      <c r="B49" s="161"/>
      <c r="C49" s="133"/>
      <c r="D49" s="233" t="s">
        <v>71</v>
      </c>
      <c r="E49" s="234"/>
      <c r="F49" s="234"/>
      <c r="G49" s="234"/>
      <c r="H49" s="234"/>
      <c r="I49" s="234"/>
      <c r="J49" s="234"/>
      <c r="K49" s="234"/>
      <c r="L49" s="234"/>
      <c r="M49" s="162"/>
      <c r="N49" s="164"/>
      <c r="O49" s="164"/>
      <c r="P49" s="165"/>
      <c r="Q49" s="217"/>
      <c r="R49" s="217"/>
      <c r="S49" s="217"/>
      <c r="T49" s="225"/>
      <c r="U49" s="226"/>
      <c r="V49" s="217"/>
      <c r="W49" s="217"/>
      <c r="X49" s="225"/>
      <c r="Y49" s="16"/>
      <c r="AA49" s="131" t="s">
        <v>82</v>
      </c>
      <c r="AB49" s="128"/>
      <c r="AC49" s="128"/>
      <c r="AD49" s="128">
        <v>2808</v>
      </c>
      <c r="AE49" s="128"/>
      <c r="AF49" s="128"/>
      <c r="AG49" s="128"/>
      <c r="AH49" s="128"/>
      <c r="AI49" s="128">
        <v>2808</v>
      </c>
      <c r="AJ49"/>
    </row>
    <row r="50" spans="2:36" s="14" customFormat="1" ht="13.5" customHeight="1">
      <c r="B50" s="161"/>
      <c r="C50" s="133"/>
      <c r="D50" s="134"/>
      <c r="E50" s="227" t="s">
        <v>96</v>
      </c>
      <c r="F50" s="228"/>
      <c r="G50" s="229"/>
      <c r="H50" s="229"/>
      <c r="I50" s="229"/>
      <c r="J50" s="229"/>
      <c r="K50" s="229"/>
      <c r="L50" s="229"/>
      <c r="M50" s="230">
        <v>6477</v>
      </c>
      <c r="N50" s="231"/>
      <c r="O50" s="231"/>
      <c r="P50" s="232"/>
      <c r="Q50" s="217"/>
      <c r="R50" s="217"/>
      <c r="S50" s="217"/>
      <c r="T50" s="225"/>
      <c r="U50" s="198"/>
      <c r="V50" s="196"/>
      <c r="W50" s="196"/>
      <c r="X50" s="197"/>
      <c r="Y50" s="16"/>
      <c r="AA50" s="131" t="s">
        <v>97</v>
      </c>
      <c r="AB50" s="128"/>
      <c r="AC50" s="128"/>
      <c r="AD50" s="128">
        <v>70056</v>
      </c>
      <c r="AE50" s="128"/>
      <c r="AF50" s="128"/>
      <c r="AG50" s="128"/>
      <c r="AH50" s="128"/>
      <c r="AI50" s="128">
        <v>70056</v>
      </c>
      <c r="AJ50"/>
    </row>
    <row r="51" spans="2:36" s="14" customFormat="1" ht="13.5" customHeight="1">
      <c r="B51" s="161"/>
      <c r="C51" s="133"/>
      <c r="D51" s="219" t="s">
        <v>98</v>
      </c>
      <c r="E51" s="221"/>
      <c r="F51" s="221"/>
      <c r="G51" s="221"/>
      <c r="H51" s="221"/>
      <c r="I51" s="221"/>
      <c r="J51" s="221"/>
      <c r="K51" s="221"/>
      <c r="L51" s="221"/>
      <c r="M51" s="214">
        <v>12719</v>
      </c>
      <c r="N51" s="196"/>
      <c r="O51" s="196"/>
      <c r="P51" s="215"/>
      <c r="Q51" s="196"/>
      <c r="R51" s="196"/>
      <c r="S51" s="196"/>
      <c r="T51" s="197"/>
      <c r="U51" s="198"/>
      <c r="V51" s="196"/>
      <c r="W51" s="196"/>
      <c r="X51" s="197"/>
      <c r="Y51" s="16"/>
      <c r="AA51" s="131" t="s">
        <v>99</v>
      </c>
      <c r="AB51" s="128"/>
      <c r="AC51" s="128"/>
      <c r="AD51" s="128">
        <v>4320</v>
      </c>
      <c r="AE51" s="128"/>
      <c r="AF51" s="128"/>
      <c r="AG51" s="128"/>
      <c r="AH51" s="128"/>
      <c r="AI51" s="128">
        <v>4320</v>
      </c>
      <c r="AJ51"/>
    </row>
    <row r="52" spans="2:36" s="14" customFormat="1" ht="13.5" customHeight="1">
      <c r="B52" s="161"/>
      <c r="C52" s="133"/>
      <c r="D52" s="134"/>
      <c r="E52" s="211" t="s">
        <v>75</v>
      </c>
      <c r="F52" s="212"/>
      <c r="G52" s="213"/>
      <c r="H52" s="213"/>
      <c r="I52" s="213"/>
      <c r="J52" s="213"/>
      <c r="K52" s="213"/>
      <c r="L52" s="213"/>
      <c r="M52" s="214">
        <v>34710</v>
      </c>
      <c r="N52" s="196"/>
      <c r="O52" s="196"/>
      <c r="P52" s="215"/>
      <c r="Q52" s="196"/>
      <c r="R52" s="196"/>
      <c r="S52" s="196"/>
      <c r="T52" s="197"/>
      <c r="U52" s="198"/>
      <c r="V52" s="196"/>
      <c r="W52" s="196"/>
      <c r="X52" s="197"/>
      <c r="Y52" s="16"/>
      <c r="AA52"/>
      <c r="AB52"/>
      <c r="AC52"/>
      <c r="AD52"/>
      <c r="AE52"/>
      <c r="AF52"/>
      <c r="AG52"/>
      <c r="AH52"/>
      <c r="AI52"/>
      <c r="AJ52"/>
    </row>
    <row r="53" spans="2:36" s="14" customFormat="1" ht="13.5" customHeight="1">
      <c r="B53" s="161"/>
      <c r="C53" s="133"/>
      <c r="D53" s="134"/>
      <c r="E53" s="211" t="s">
        <v>6</v>
      </c>
      <c r="F53" s="212"/>
      <c r="G53" s="213"/>
      <c r="H53" s="213"/>
      <c r="I53" s="213"/>
      <c r="J53" s="213"/>
      <c r="K53" s="213"/>
      <c r="L53" s="213"/>
      <c r="M53" s="214">
        <v>70056</v>
      </c>
      <c r="N53" s="196"/>
      <c r="O53" s="196"/>
      <c r="P53" s="215"/>
      <c r="Q53" s="196"/>
      <c r="R53" s="196"/>
      <c r="S53" s="196"/>
      <c r="T53" s="197"/>
      <c r="U53" s="198"/>
      <c r="V53" s="196"/>
      <c r="W53" s="196"/>
      <c r="X53" s="197"/>
      <c r="Y53" s="16"/>
      <c r="AA53"/>
      <c r="AB53"/>
      <c r="AC53"/>
      <c r="AD53"/>
      <c r="AE53"/>
      <c r="AF53"/>
      <c r="AG53"/>
      <c r="AH53"/>
      <c r="AI53"/>
      <c r="AJ53"/>
    </row>
    <row r="54" spans="2:36" s="14" customFormat="1" ht="13.5" customHeight="1">
      <c r="B54" s="161"/>
      <c r="C54" s="133"/>
      <c r="D54" s="134"/>
      <c r="E54" s="211" t="s">
        <v>5</v>
      </c>
      <c r="F54" s="212"/>
      <c r="G54" s="213"/>
      <c r="H54" s="213"/>
      <c r="I54" s="213"/>
      <c r="J54" s="213"/>
      <c r="K54" s="213"/>
      <c r="L54" s="213"/>
      <c r="M54" s="214">
        <v>4320</v>
      </c>
      <c r="N54" s="196"/>
      <c r="O54" s="196"/>
      <c r="P54" s="215"/>
      <c r="Q54" s="196"/>
      <c r="R54" s="196"/>
      <c r="S54" s="196"/>
      <c r="T54" s="197"/>
      <c r="U54" s="198"/>
      <c r="V54" s="196"/>
      <c r="W54" s="196"/>
      <c r="X54" s="197"/>
      <c r="Y54" s="16"/>
      <c r="AA54"/>
      <c r="AB54"/>
      <c r="AC54"/>
      <c r="AD54"/>
      <c r="AE54"/>
      <c r="AF54"/>
      <c r="AG54"/>
      <c r="AH54"/>
      <c r="AI54"/>
      <c r="AJ54"/>
    </row>
    <row r="55" spans="2:36" s="14" customFormat="1" ht="18.75">
      <c r="B55" s="161"/>
      <c r="C55" s="133"/>
      <c r="D55" s="135"/>
      <c r="E55" s="211" t="s">
        <v>87</v>
      </c>
      <c r="F55" s="212"/>
      <c r="G55" s="213"/>
      <c r="H55" s="213"/>
      <c r="I55" s="213"/>
      <c r="J55" s="213"/>
      <c r="K55" s="213"/>
      <c r="L55" s="213"/>
      <c r="M55" s="216">
        <v>1800</v>
      </c>
      <c r="N55" s="217"/>
      <c r="O55" s="217"/>
      <c r="P55" s="218"/>
      <c r="Q55" s="196"/>
      <c r="R55" s="196"/>
      <c r="S55" s="196"/>
      <c r="T55" s="197"/>
      <c r="U55" s="198"/>
      <c r="V55" s="196"/>
      <c r="W55" s="196"/>
      <c r="X55" s="197"/>
      <c r="Y55" s="16"/>
      <c r="AA55"/>
      <c r="AB55"/>
      <c r="AC55"/>
      <c r="AD55"/>
      <c r="AE55"/>
      <c r="AF55"/>
      <c r="AG55"/>
      <c r="AH55"/>
      <c r="AI55"/>
      <c r="AJ55"/>
    </row>
    <row r="56" spans="2:36" s="14" customFormat="1" ht="13.5" customHeight="1">
      <c r="B56" s="162"/>
      <c r="C56" s="164"/>
      <c r="D56" s="164"/>
      <c r="E56" s="219" t="s">
        <v>7</v>
      </c>
      <c r="F56" s="220"/>
      <c r="G56" s="221"/>
      <c r="H56" s="221"/>
      <c r="I56" s="221"/>
      <c r="J56" s="221"/>
      <c r="K56" s="221"/>
      <c r="L56" s="221"/>
      <c r="M56" s="222">
        <v>2808</v>
      </c>
      <c r="N56" s="223"/>
      <c r="O56" s="223"/>
      <c r="P56" s="224"/>
      <c r="Q56" s="196"/>
      <c r="R56" s="196"/>
      <c r="S56" s="196"/>
      <c r="T56" s="197"/>
      <c r="U56" s="198"/>
      <c r="V56" s="196"/>
      <c r="W56" s="196"/>
      <c r="X56" s="197"/>
      <c r="Y56" s="16"/>
      <c r="AA56"/>
      <c r="AB56"/>
      <c r="AC56"/>
      <c r="AD56"/>
      <c r="AE56"/>
      <c r="AF56"/>
      <c r="AG56"/>
      <c r="AH56"/>
      <c r="AI56"/>
      <c r="AJ56"/>
    </row>
    <row r="57" spans="2:36" s="14" customFormat="1" ht="18.75">
      <c r="B57" s="162"/>
      <c r="C57" s="167"/>
      <c r="D57" s="164"/>
      <c r="E57" s="191" t="s">
        <v>100</v>
      </c>
      <c r="F57" s="191"/>
      <c r="G57" s="192"/>
      <c r="H57" s="192"/>
      <c r="I57" s="192"/>
      <c r="J57" s="192"/>
      <c r="K57" s="192"/>
      <c r="L57" s="192"/>
      <c r="M57" s="193">
        <f>SUM(M49:M56)</f>
        <v>132890</v>
      </c>
      <c r="N57" s="194"/>
      <c r="O57" s="194"/>
      <c r="P57" s="195"/>
      <c r="Q57" s="196"/>
      <c r="R57" s="196"/>
      <c r="S57" s="196"/>
      <c r="T57" s="197"/>
      <c r="U57" s="198"/>
      <c r="V57" s="196"/>
      <c r="W57" s="196"/>
      <c r="X57" s="197"/>
      <c r="Y57" s="16"/>
      <c r="AA57"/>
      <c r="AB57"/>
      <c r="AC57"/>
      <c r="AD57"/>
      <c r="AE57"/>
      <c r="AF57"/>
      <c r="AG57"/>
      <c r="AH57"/>
      <c r="AI57"/>
      <c r="AJ57"/>
    </row>
    <row r="58" spans="2:36" s="14" customFormat="1" ht="18.75">
      <c r="B58" s="54"/>
      <c r="C58" s="55"/>
      <c r="D58" s="199" t="s">
        <v>101</v>
      </c>
      <c r="E58" s="200"/>
      <c r="F58" s="200"/>
      <c r="G58" s="200"/>
      <c r="H58" s="201"/>
      <c r="I58" s="201"/>
      <c r="J58" s="201"/>
      <c r="K58" s="201"/>
      <c r="L58" s="201"/>
      <c r="M58" s="177"/>
      <c r="N58" s="178"/>
      <c r="O58" s="178"/>
      <c r="P58" s="179"/>
      <c r="Q58" s="182">
        <f>SUM(M48:P56)</f>
        <v>132890</v>
      </c>
      <c r="R58" s="182"/>
      <c r="S58" s="182"/>
      <c r="T58" s="183"/>
      <c r="U58" s="202"/>
      <c r="V58" s="188"/>
      <c r="W58" s="188"/>
      <c r="X58" s="190"/>
      <c r="Y58" s="13"/>
      <c r="AA58"/>
      <c r="AB58"/>
      <c r="AC58"/>
      <c r="AD58"/>
      <c r="AE58"/>
      <c r="AF58"/>
      <c r="AG58"/>
      <c r="AH58"/>
      <c r="AI58"/>
      <c r="AJ58"/>
    </row>
    <row r="59" spans="2:36" s="14" customFormat="1" ht="18.75">
      <c r="B59" s="174" t="s">
        <v>102</v>
      </c>
      <c r="C59" s="175"/>
      <c r="D59" s="175"/>
      <c r="E59" s="175"/>
      <c r="F59" s="175"/>
      <c r="G59" s="175"/>
      <c r="H59" s="176"/>
      <c r="I59" s="176"/>
      <c r="J59" s="176"/>
      <c r="K59" s="176"/>
      <c r="L59" s="176"/>
      <c r="M59" s="177"/>
      <c r="N59" s="178"/>
      <c r="O59" s="178"/>
      <c r="P59" s="179"/>
      <c r="Q59" s="178"/>
      <c r="R59" s="178"/>
      <c r="S59" s="178"/>
      <c r="T59" s="180"/>
      <c r="U59" s="181">
        <f>+Q44+Q58</f>
        <v>3063058</v>
      </c>
      <c r="V59" s="182"/>
      <c r="W59" s="182"/>
      <c r="X59" s="183"/>
      <c r="AA59"/>
      <c r="AB59"/>
      <c r="AC59"/>
      <c r="AD59"/>
      <c r="AE59"/>
      <c r="AF59"/>
      <c r="AG59"/>
      <c r="AH59"/>
      <c r="AI59"/>
      <c r="AJ59"/>
    </row>
    <row r="60" spans="2:36" ht="13.5" customHeight="1">
      <c r="B60" s="18" t="s">
        <v>103</v>
      </c>
      <c r="C60" s="10"/>
      <c r="D60" s="184" t="s">
        <v>104</v>
      </c>
      <c r="E60" s="185"/>
      <c r="F60" s="185"/>
      <c r="G60" s="185"/>
      <c r="H60" s="185"/>
      <c r="I60" s="185"/>
      <c r="J60" s="185"/>
      <c r="K60" s="185"/>
      <c r="L60" s="184"/>
      <c r="M60" s="177"/>
      <c r="N60" s="178"/>
      <c r="O60" s="178"/>
      <c r="P60" s="179"/>
      <c r="Q60" s="178"/>
      <c r="R60" s="178"/>
      <c r="S60" s="178"/>
      <c r="T60" s="180"/>
      <c r="U60" s="186">
        <f>+U24-U59</f>
        <v>1462965</v>
      </c>
      <c r="V60" s="178"/>
      <c r="W60" s="178"/>
      <c r="X60" s="180"/>
      <c r="AA60"/>
      <c r="AB60"/>
      <c r="AC60"/>
      <c r="AD60"/>
      <c r="AE60"/>
      <c r="AF60"/>
      <c r="AG60"/>
      <c r="AH60"/>
      <c r="AI60"/>
      <c r="AJ60"/>
    </row>
    <row r="61" spans="2:36" ht="18.75">
      <c r="B61" s="18"/>
      <c r="C61" s="10"/>
      <c r="D61" s="184" t="s">
        <v>105</v>
      </c>
      <c r="E61" s="185"/>
      <c r="F61" s="185"/>
      <c r="G61" s="185"/>
      <c r="H61" s="185"/>
      <c r="I61" s="185"/>
      <c r="J61" s="185"/>
      <c r="K61" s="185"/>
      <c r="L61" s="184"/>
      <c r="M61" s="187"/>
      <c r="N61" s="188"/>
      <c r="O61" s="188"/>
      <c r="P61" s="189"/>
      <c r="Q61" s="188"/>
      <c r="R61" s="188"/>
      <c r="S61" s="188"/>
      <c r="T61" s="190"/>
      <c r="U61" s="181">
        <f>+[1]基礎データ!N11</f>
        <v>832750</v>
      </c>
      <c r="V61" s="182"/>
      <c r="W61" s="182"/>
      <c r="X61" s="183"/>
      <c r="AA61"/>
      <c r="AB61"/>
      <c r="AC61"/>
      <c r="AD61"/>
      <c r="AE61"/>
      <c r="AF61"/>
      <c r="AG61"/>
      <c r="AH61"/>
      <c r="AI61"/>
      <c r="AJ61"/>
    </row>
    <row r="62" spans="2:36" ht="19.5" thickBot="1">
      <c r="B62" s="19" t="s">
        <v>106</v>
      </c>
      <c r="C62" s="20"/>
      <c r="D62" s="203" t="s">
        <v>107</v>
      </c>
      <c r="E62" s="203"/>
      <c r="F62" s="203"/>
      <c r="G62" s="203"/>
      <c r="H62" s="203"/>
      <c r="I62" s="203"/>
      <c r="J62" s="203"/>
      <c r="K62" s="203"/>
      <c r="L62" s="204"/>
      <c r="M62" s="205"/>
      <c r="N62" s="206"/>
      <c r="O62" s="206"/>
      <c r="P62" s="207"/>
      <c r="Q62" s="205"/>
      <c r="R62" s="206"/>
      <c r="S62" s="206"/>
      <c r="T62" s="207"/>
      <c r="U62" s="208">
        <f>+U60+U61</f>
        <v>2295715</v>
      </c>
      <c r="V62" s="209"/>
      <c r="W62" s="209"/>
      <c r="X62" s="210"/>
      <c r="AA62"/>
      <c r="AB62"/>
      <c r="AC62"/>
      <c r="AD62"/>
      <c r="AE62"/>
      <c r="AF62"/>
      <c r="AG62"/>
      <c r="AH62"/>
      <c r="AI62"/>
      <c r="AJ62"/>
    </row>
    <row r="63" spans="2:36" ht="19.5" thickTop="1">
      <c r="B63" s="171"/>
      <c r="C63" s="172"/>
      <c r="D63" s="172"/>
      <c r="E63" s="172"/>
      <c r="F63" s="172"/>
      <c r="G63" s="172"/>
      <c r="H63" s="172"/>
      <c r="I63" s="172"/>
      <c r="J63" s="172"/>
      <c r="K63" s="172"/>
      <c r="L63" s="172"/>
      <c r="M63" s="172"/>
      <c r="N63" s="172"/>
      <c r="O63" s="172"/>
      <c r="P63" s="172"/>
      <c r="Q63" s="172"/>
      <c r="R63" s="172"/>
      <c r="S63" s="172"/>
      <c r="T63" s="172"/>
      <c r="U63" s="173"/>
      <c r="V63" s="173"/>
      <c r="W63" s="173"/>
      <c r="X63" s="173"/>
      <c r="AA63"/>
      <c r="AB63"/>
      <c r="AC63"/>
      <c r="AD63"/>
      <c r="AE63"/>
      <c r="AF63"/>
      <c r="AG63"/>
      <c r="AH63"/>
      <c r="AI63"/>
      <c r="AJ63"/>
    </row>
    <row r="64" spans="2:36" ht="18.75">
      <c r="B64" s="14"/>
      <c r="C64" s="14"/>
      <c r="D64" s="14"/>
      <c r="E64" s="14"/>
      <c r="F64" s="14"/>
      <c r="G64" s="14"/>
      <c r="H64" s="14"/>
      <c r="I64" s="14"/>
      <c r="J64" s="14"/>
      <c r="K64" s="14"/>
      <c r="L64" s="14"/>
      <c r="M64" s="14"/>
      <c r="N64" s="14"/>
      <c r="O64" s="14"/>
      <c r="P64" s="14"/>
      <c r="Q64" s="14"/>
      <c r="R64" s="14"/>
      <c r="S64" s="14"/>
      <c r="T64" s="14"/>
      <c r="U64" s="14"/>
      <c r="V64" s="14"/>
      <c r="W64" s="14"/>
      <c r="X64" s="14"/>
      <c r="AA64"/>
      <c r="AB64"/>
      <c r="AC64"/>
      <c r="AD64"/>
      <c r="AE64"/>
      <c r="AF64"/>
      <c r="AG64"/>
      <c r="AH64"/>
      <c r="AI64"/>
      <c r="AJ64"/>
    </row>
    <row r="65" spans="2:24">
      <c r="B65" s="121"/>
      <c r="C65" s="122"/>
      <c r="D65" s="122"/>
      <c r="E65" s="122"/>
      <c r="F65" s="122"/>
      <c r="G65" s="122"/>
      <c r="H65" s="122"/>
      <c r="I65" s="122"/>
      <c r="J65" s="122"/>
      <c r="K65" s="122"/>
      <c r="L65" s="122"/>
      <c r="M65" s="122"/>
      <c r="N65" s="122"/>
      <c r="O65" s="122"/>
      <c r="P65" s="122"/>
      <c r="Q65" s="122"/>
      <c r="R65" s="122"/>
      <c r="S65" s="122"/>
      <c r="T65" s="122"/>
      <c r="U65" s="121"/>
      <c r="V65" s="121"/>
      <c r="W65" s="121"/>
      <c r="X65" s="121"/>
    </row>
    <row r="66" spans="2:24">
      <c r="B66" s="121"/>
      <c r="C66" s="123"/>
      <c r="D66" s="124"/>
      <c r="E66" s="124"/>
      <c r="F66" s="124"/>
      <c r="G66" s="124"/>
      <c r="H66" s="124"/>
      <c r="I66" s="124"/>
      <c r="J66" s="124"/>
      <c r="K66" s="124"/>
      <c r="L66" s="124"/>
      <c r="M66" s="124"/>
      <c r="N66" s="124"/>
      <c r="O66" s="124"/>
      <c r="P66" s="124"/>
      <c r="Q66" s="124"/>
      <c r="R66" s="124"/>
      <c r="S66" s="124"/>
      <c r="T66" s="124"/>
      <c r="U66" s="148"/>
      <c r="V66" s="148"/>
      <c r="W66" s="148"/>
      <c r="X66" s="148"/>
    </row>
    <row r="67" spans="2:24">
      <c r="B67" s="21"/>
      <c r="C67" s="21"/>
      <c r="D67" s="111"/>
      <c r="E67" s="145"/>
      <c r="F67" s="111"/>
      <c r="G67" s="111"/>
      <c r="H67" s="111"/>
      <c r="I67" s="111"/>
      <c r="J67" s="111"/>
      <c r="K67" s="111"/>
      <c r="L67" s="111"/>
      <c r="M67" s="111"/>
      <c r="N67" s="111"/>
      <c r="O67" s="111"/>
      <c r="P67" s="111"/>
      <c r="Q67" s="111"/>
      <c r="R67" s="111"/>
      <c r="S67" s="111"/>
      <c r="T67" s="111"/>
      <c r="U67" s="149"/>
      <c r="V67" s="149"/>
      <c r="W67" s="149"/>
      <c r="X67" s="149"/>
    </row>
    <row r="68" spans="2:24">
      <c r="B68" s="21"/>
      <c r="C68" s="21"/>
      <c r="D68" s="112"/>
      <c r="E68" s="112"/>
      <c r="F68" s="112"/>
      <c r="G68" s="112"/>
      <c r="H68" s="112"/>
      <c r="I68" s="112"/>
      <c r="J68" s="112"/>
      <c r="K68" s="112"/>
      <c r="L68" s="112"/>
      <c r="M68" s="112"/>
      <c r="N68" s="112"/>
      <c r="O68" s="112"/>
      <c r="P68" s="112"/>
      <c r="Q68" s="112"/>
      <c r="R68" s="112"/>
      <c r="S68" s="112"/>
      <c r="T68" s="112"/>
      <c r="U68" s="112"/>
      <c r="V68" s="112"/>
      <c r="W68" s="112"/>
      <c r="X68" s="112"/>
    </row>
    <row r="69" spans="2:24">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sheetData>
  <mergeCells count="226">
    <mergeCell ref="B6:L6"/>
    <mergeCell ref="M6:P6"/>
    <mergeCell ref="Q6:T6"/>
    <mergeCell ref="U6:X6"/>
    <mergeCell ref="D7:L7"/>
    <mergeCell ref="M7:P7"/>
    <mergeCell ref="Q7:T7"/>
    <mergeCell ref="E1:X1"/>
    <mergeCell ref="B2:X2"/>
    <mergeCell ref="B3:E3"/>
    <mergeCell ref="F3:G3"/>
    <mergeCell ref="N3:O3"/>
    <mergeCell ref="U3:V3"/>
    <mergeCell ref="W3:X3"/>
    <mergeCell ref="B4:X4"/>
    <mergeCell ref="B5:L5"/>
    <mergeCell ref="M5:X5"/>
    <mergeCell ref="U7:X7"/>
    <mergeCell ref="D8:L8"/>
    <mergeCell ref="M8:P8"/>
    <mergeCell ref="Q8:T8"/>
    <mergeCell ref="U8:X8"/>
    <mergeCell ref="D9:L9"/>
    <mergeCell ref="M9:P9"/>
    <mergeCell ref="Q9:T9"/>
    <mergeCell ref="U9:X9"/>
    <mergeCell ref="D12:L12"/>
    <mergeCell ref="M10:P10"/>
    <mergeCell ref="Q10:T10"/>
    <mergeCell ref="U10:X10"/>
    <mergeCell ref="D11:L11"/>
    <mergeCell ref="M11:P11"/>
    <mergeCell ref="Q11:T11"/>
    <mergeCell ref="U11:X11"/>
    <mergeCell ref="M12:P12"/>
    <mergeCell ref="Q12:T12"/>
    <mergeCell ref="U12:X12"/>
    <mergeCell ref="D13:L13"/>
    <mergeCell ref="M13:P13"/>
    <mergeCell ref="Q13:T13"/>
    <mergeCell ref="U13:X13"/>
    <mergeCell ref="D15:L15"/>
    <mergeCell ref="M14:P14"/>
    <mergeCell ref="Q14:T14"/>
    <mergeCell ref="U14:X14"/>
    <mergeCell ref="M15:P15"/>
    <mergeCell ref="Q15:T15"/>
    <mergeCell ref="U15:X15"/>
    <mergeCell ref="D16:L16"/>
    <mergeCell ref="M16:P16"/>
    <mergeCell ref="Q16:T16"/>
    <mergeCell ref="U16:X16"/>
    <mergeCell ref="D17:L17"/>
    <mergeCell ref="M17:P17"/>
    <mergeCell ref="Q17:T17"/>
    <mergeCell ref="U17:X17"/>
    <mergeCell ref="D18:L18"/>
    <mergeCell ref="Q18:T18"/>
    <mergeCell ref="U18:X18"/>
    <mergeCell ref="D19:L19"/>
    <mergeCell ref="M19:P19"/>
    <mergeCell ref="Q19:T19"/>
    <mergeCell ref="U19:X19"/>
    <mergeCell ref="D20:L20"/>
    <mergeCell ref="M20:P20"/>
    <mergeCell ref="Q20:T20"/>
    <mergeCell ref="U20:X20"/>
    <mergeCell ref="Q21:T21"/>
    <mergeCell ref="U21:X21"/>
    <mergeCell ref="M22:P22"/>
    <mergeCell ref="Q22:T22"/>
    <mergeCell ref="U22:X22"/>
    <mergeCell ref="M23:P23"/>
    <mergeCell ref="Q23:T23"/>
    <mergeCell ref="U23:X23"/>
    <mergeCell ref="B24:L24"/>
    <mergeCell ref="M24:P24"/>
    <mergeCell ref="Q24:T24"/>
    <mergeCell ref="U24:X24"/>
    <mergeCell ref="B25:L25"/>
    <mergeCell ref="M25:P25"/>
    <mergeCell ref="Q25:T25"/>
    <mergeCell ref="U25:X25"/>
    <mergeCell ref="D26:L26"/>
    <mergeCell ref="M26:P26"/>
    <mergeCell ref="Q26:T26"/>
    <mergeCell ref="U26:X26"/>
    <mergeCell ref="D27:L27"/>
    <mergeCell ref="M27:P27"/>
    <mergeCell ref="Q27:T27"/>
    <mergeCell ref="U27:X27"/>
    <mergeCell ref="M34:P34"/>
    <mergeCell ref="Q34:T34"/>
    <mergeCell ref="U34:X34"/>
    <mergeCell ref="M33:P33"/>
    <mergeCell ref="Q33:T33"/>
    <mergeCell ref="U33:X33"/>
    <mergeCell ref="E28:L28"/>
    <mergeCell ref="M28:P28"/>
    <mergeCell ref="Q28:T28"/>
    <mergeCell ref="U28:X28"/>
    <mergeCell ref="M29:P29"/>
    <mergeCell ref="Q29:T29"/>
    <mergeCell ref="U29:X29"/>
    <mergeCell ref="E30:L30"/>
    <mergeCell ref="M30:P30"/>
    <mergeCell ref="Q30:T30"/>
    <mergeCell ref="U30:X30"/>
    <mergeCell ref="D29:L29"/>
    <mergeCell ref="E32:L32"/>
    <mergeCell ref="E33:L33"/>
    <mergeCell ref="E34:L34"/>
    <mergeCell ref="E35:L35"/>
    <mergeCell ref="E31:L31"/>
    <mergeCell ref="M38:P38"/>
    <mergeCell ref="Q38:T38"/>
    <mergeCell ref="U38:X38"/>
    <mergeCell ref="M39:P39"/>
    <mergeCell ref="Q39:T39"/>
    <mergeCell ref="U39:X39"/>
    <mergeCell ref="E36:L36"/>
    <mergeCell ref="E37:L37"/>
    <mergeCell ref="E38:L38"/>
    <mergeCell ref="E39:L39"/>
    <mergeCell ref="M31:P31"/>
    <mergeCell ref="Q31:T31"/>
    <mergeCell ref="U31:X31"/>
    <mergeCell ref="M35:P35"/>
    <mergeCell ref="Q35:T35"/>
    <mergeCell ref="U35:X35"/>
    <mergeCell ref="M32:P32"/>
    <mergeCell ref="Q32:T32"/>
    <mergeCell ref="U32:X32"/>
    <mergeCell ref="M40:P40"/>
    <mergeCell ref="M36:P36"/>
    <mergeCell ref="Q36:T36"/>
    <mergeCell ref="U36:X36"/>
    <mergeCell ref="M37:P37"/>
    <mergeCell ref="Q37:T37"/>
    <mergeCell ref="U37:X37"/>
    <mergeCell ref="Q43:T43"/>
    <mergeCell ref="U43:X43"/>
    <mergeCell ref="Q40:T40"/>
    <mergeCell ref="U40:X40"/>
    <mergeCell ref="M44:P44"/>
    <mergeCell ref="Q44:T44"/>
    <mergeCell ref="U44:X44"/>
    <mergeCell ref="M43:P43"/>
    <mergeCell ref="M42:P42"/>
    <mergeCell ref="D41:L41"/>
    <mergeCell ref="Q41:T41"/>
    <mergeCell ref="U41:X41"/>
    <mergeCell ref="Q42:T42"/>
    <mergeCell ref="U42:X42"/>
    <mergeCell ref="D44:L44"/>
    <mergeCell ref="M45:P45"/>
    <mergeCell ref="Q45:T45"/>
    <mergeCell ref="U45:X45"/>
    <mergeCell ref="D46:L46"/>
    <mergeCell ref="M46:P46"/>
    <mergeCell ref="Q46:T46"/>
    <mergeCell ref="U46:X46"/>
    <mergeCell ref="D47:L47"/>
    <mergeCell ref="M47:P47"/>
    <mergeCell ref="Q47:T47"/>
    <mergeCell ref="U47:X47"/>
    <mergeCell ref="E48:L48"/>
    <mergeCell ref="Q48:T48"/>
    <mergeCell ref="U48:X48"/>
    <mergeCell ref="Q49:T49"/>
    <mergeCell ref="U49:X49"/>
    <mergeCell ref="E50:L50"/>
    <mergeCell ref="M50:P50"/>
    <mergeCell ref="Q50:T50"/>
    <mergeCell ref="U50:X50"/>
    <mergeCell ref="D49:L49"/>
    <mergeCell ref="D51:L51"/>
    <mergeCell ref="M51:P51"/>
    <mergeCell ref="Q51:T51"/>
    <mergeCell ref="U51:X51"/>
    <mergeCell ref="E53:L53"/>
    <mergeCell ref="M52:P52"/>
    <mergeCell ref="Q52:T52"/>
    <mergeCell ref="U52:X52"/>
    <mergeCell ref="M53:P53"/>
    <mergeCell ref="Q53:T53"/>
    <mergeCell ref="U53:X53"/>
    <mergeCell ref="E52:L52"/>
    <mergeCell ref="Q62:T62"/>
    <mergeCell ref="U62:X62"/>
    <mergeCell ref="E54:L54"/>
    <mergeCell ref="M54:P54"/>
    <mergeCell ref="Q54:T54"/>
    <mergeCell ref="U54:X54"/>
    <mergeCell ref="E55:L55"/>
    <mergeCell ref="M55:P55"/>
    <mergeCell ref="Q55:T55"/>
    <mergeCell ref="U55:X55"/>
    <mergeCell ref="E56:L56"/>
    <mergeCell ref="M56:P56"/>
    <mergeCell ref="Q56:T56"/>
    <mergeCell ref="U56:X56"/>
    <mergeCell ref="E40:L40"/>
    <mergeCell ref="B63:X63"/>
    <mergeCell ref="B59:L59"/>
    <mergeCell ref="M59:P59"/>
    <mergeCell ref="Q59:T59"/>
    <mergeCell ref="U59:X59"/>
    <mergeCell ref="D60:L60"/>
    <mergeCell ref="M60:P60"/>
    <mergeCell ref="Q60:T60"/>
    <mergeCell ref="U60:X60"/>
    <mergeCell ref="D61:L61"/>
    <mergeCell ref="M61:P61"/>
    <mergeCell ref="Q61:T61"/>
    <mergeCell ref="U61:X61"/>
    <mergeCell ref="E57:L57"/>
    <mergeCell ref="M57:P57"/>
    <mergeCell ref="Q57:T57"/>
    <mergeCell ref="U57:X57"/>
    <mergeCell ref="D58:L58"/>
    <mergeCell ref="M58:P58"/>
    <mergeCell ref="Q58:T58"/>
    <mergeCell ref="U58:X58"/>
    <mergeCell ref="D62:L62"/>
    <mergeCell ref="M62:P62"/>
  </mergeCells>
  <phoneticPr fontId="30"/>
  <pageMargins left="0.46" right="0.46" top="0.5" bottom="0.22" header="0.31" footer="0.31"/>
  <pageSetup paperSize="9" fitToHeight="2"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workbookViewId="0"/>
  </sheetViews>
  <sheetFormatPr defaultColWidth="8.875" defaultRowHeight="13.5"/>
  <cols>
    <col min="1" max="1" width="3.625" style="9" customWidth="1"/>
    <col min="2" max="4" width="2.625" style="9" customWidth="1"/>
    <col min="5" max="12" width="3.625" style="9" customWidth="1"/>
    <col min="13" max="24" width="3.625" style="35" customWidth="1"/>
    <col min="25" max="26" width="3.625" style="9" customWidth="1"/>
    <col min="27" max="256" width="8.875" style="9"/>
    <col min="257" max="257" width="3.625" style="9" customWidth="1"/>
    <col min="258" max="260" width="2.625" style="9" customWidth="1"/>
    <col min="261" max="282" width="3.625" style="9" customWidth="1"/>
    <col min="283" max="512" width="8.875" style="9"/>
    <col min="513" max="513" width="3.625" style="9" customWidth="1"/>
    <col min="514" max="516" width="2.625" style="9" customWidth="1"/>
    <col min="517" max="538" width="3.625" style="9" customWidth="1"/>
    <col min="539" max="768" width="8.875" style="9"/>
    <col min="769" max="769" width="3.625" style="9" customWidth="1"/>
    <col min="770" max="772" width="2.625" style="9" customWidth="1"/>
    <col min="773" max="794" width="3.625" style="9" customWidth="1"/>
    <col min="795" max="1024" width="8.875" style="9"/>
    <col min="1025" max="1025" width="3.625" style="9" customWidth="1"/>
    <col min="1026" max="1028" width="2.625" style="9" customWidth="1"/>
    <col min="1029" max="1050" width="3.625" style="9" customWidth="1"/>
    <col min="1051" max="1280" width="8.875" style="9"/>
    <col min="1281" max="1281" width="3.625" style="9" customWidth="1"/>
    <col min="1282" max="1284" width="2.625" style="9" customWidth="1"/>
    <col min="1285" max="1306" width="3.625" style="9" customWidth="1"/>
    <col min="1307" max="1536" width="8.875" style="9"/>
    <col min="1537" max="1537" width="3.625" style="9" customWidth="1"/>
    <col min="1538" max="1540" width="2.625" style="9" customWidth="1"/>
    <col min="1541" max="1562" width="3.625" style="9" customWidth="1"/>
    <col min="1563" max="1792" width="8.875" style="9"/>
    <col min="1793" max="1793" width="3.625" style="9" customWidth="1"/>
    <col min="1794" max="1796" width="2.625" style="9" customWidth="1"/>
    <col min="1797" max="1818" width="3.625" style="9" customWidth="1"/>
    <col min="1819" max="2048" width="8.875" style="9"/>
    <col min="2049" max="2049" width="3.625" style="9" customWidth="1"/>
    <col min="2050" max="2052" width="2.625" style="9" customWidth="1"/>
    <col min="2053" max="2074" width="3.625" style="9" customWidth="1"/>
    <col min="2075" max="2304" width="8.875" style="9"/>
    <col min="2305" max="2305" width="3.625" style="9" customWidth="1"/>
    <col min="2306" max="2308" width="2.625" style="9" customWidth="1"/>
    <col min="2309" max="2330" width="3.625" style="9" customWidth="1"/>
    <col min="2331" max="2560" width="8.875" style="9"/>
    <col min="2561" max="2561" width="3.625" style="9" customWidth="1"/>
    <col min="2562" max="2564" width="2.625" style="9" customWidth="1"/>
    <col min="2565" max="2586" width="3.625" style="9" customWidth="1"/>
    <col min="2587" max="2816" width="8.875" style="9"/>
    <col min="2817" max="2817" width="3.625" style="9" customWidth="1"/>
    <col min="2818" max="2820" width="2.625" style="9" customWidth="1"/>
    <col min="2821" max="2842" width="3.625" style="9" customWidth="1"/>
    <col min="2843" max="3072" width="8.875" style="9"/>
    <col min="3073" max="3073" width="3.625" style="9" customWidth="1"/>
    <col min="3074" max="3076" width="2.625" style="9" customWidth="1"/>
    <col min="3077" max="3098" width="3.625" style="9" customWidth="1"/>
    <col min="3099" max="3328" width="8.875" style="9"/>
    <col min="3329" max="3329" width="3.625" style="9" customWidth="1"/>
    <col min="3330" max="3332" width="2.625" style="9" customWidth="1"/>
    <col min="3333" max="3354" width="3.625" style="9" customWidth="1"/>
    <col min="3355" max="3584" width="8.875" style="9"/>
    <col min="3585" max="3585" width="3.625" style="9" customWidth="1"/>
    <col min="3586" max="3588" width="2.625" style="9" customWidth="1"/>
    <col min="3589" max="3610" width="3.625" style="9" customWidth="1"/>
    <col min="3611" max="3840" width="8.875" style="9"/>
    <col min="3841" max="3841" width="3.625" style="9" customWidth="1"/>
    <col min="3842" max="3844" width="2.625" style="9" customWidth="1"/>
    <col min="3845" max="3866" width="3.625" style="9" customWidth="1"/>
    <col min="3867" max="4096" width="8.875" style="9"/>
    <col min="4097" max="4097" width="3.625" style="9" customWidth="1"/>
    <col min="4098" max="4100" width="2.625" style="9" customWidth="1"/>
    <col min="4101" max="4122" width="3.625" style="9" customWidth="1"/>
    <col min="4123" max="4352" width="8.875" style="9"/>
    <col min="4353" max="4353" width="3.625" style="9" customWidth="1"/>
    <col min="4354" max="4356" width="2.625" style="9" customWidth="1"/>
    <col min="4357" max="4378" width="3.625" style="9" customWidth="1"/>
    <col min="4379" max="4608" width="8.875" style="9"/>
    <col min="4609" max="4609" width="3.625" style="9" customWidth="1"/>
    <col min="4610" max="4612" width="2.625" style="9" customWidth="1"/>
    <col min="4613" max="4634" width="3.625" style="9" customWidth="1"/>
    <col min="4635" max="4864" width="8.875" style="9"/>
    <col min="4865" max="4865" width="3.625" style="9" customWidth="1"/>
    <col min="4866" max="4868" width="2.625" style="9" customWidth="1"/>
    <col min="4869" max="4890" width="3.625" style="9" customWidth="1"/>
    <col min="4891" max="5120" width="8.875" style="9"/>
    <col min="5121" max="5121" width="3.625" style="9" customWidth="1"/>
    <col min="5122" max="5124" width="2.625" style="9" customWidth="1"/>
    <col min="5125" max="5146" width="3.625" style="9" customWidth="1"/>
    <col min="5147" max="5376" width="8.875" style="9"/>
    <col min="5377" max="5377" width="3.625" style="9" customWidth="1"/>
    <col min="5378" max="5380" width="2.625" style="9" customWidth="1"/>
    <col min="5381" max="5402" width="3.625" style="9" customWidth="1"/>
    <col min="5403" max="5632" width="8.875" style="9"/>
    <col min="5633" max="5633" width="3.625" style="9" customWidth="1"/>
    <col min="5634" max="5636" width="2.625" style="9" customWidth="1"/>
    <col min="5637" max="5658" width="3.625" style="9" customWidth="1"/>
    <col min="5659" max="5888" width="8.875" style="9"/>
    <col min="5889" max="5889" width="3.625" style="9" customWidth="1"/>
    <col min="5890" max="5892" width="2.625" style="9" customWidth="1"/>
    <col min="5893" max="5914" width="3.625" style="9" customWidth="1"/>
    <col min="5915" max="6144" width="8.875" style="9"/>
    <col min="6145" max="6145" width="3.625" style="9" customWidth="1"/>
    <col min="6146" max="6148" width="2.625" style="9" customWidth="1"/>
    <col min="6149" max="6170" width="3.625" style="9" customWidth="1"/>
    <col min="6171" max="6400" width="8.875" style="9"/>
    <col min="6401" max="6401" width="3.625" style="9" customWidth="1"/>
    <col min="6402" max="6404" width="2.625" style="9" customWidth="1"/>
    <col min="6405" max="6426" width="3.625" style="9" customWidth="1"/>
    <col min="6427" max="6656" width="8.875" style="9"/>
    <col min="6657" max="6657" width="3.625" style="9" customWidth="1"/>
    <col min="6658" max="6660" width="2.625" style="9" customWidth="1"/>
    <col min="6661" max="6682" width="3.625" style="9" customWidth="1"/>
    <col min="6683" max="6912" width="8.875" style="9"/>
    <col min="6913" max="6913" width="3.625" style="9" customWidth="1"/>
    <col min="6914" max="6916" width="2.625" style="9" customWidth="1"/>
    <col min="6917" max="6938" width="3.625" style="9" customWidth="1"/>
    <col min="6939" max="7168" width="8.875" style="9"/>
    <col min="7169" max="7169" width="3.625" style="9" customWidth="1"/>
    <col min="7170" max="7172" width="2.625" style="9" customWidth="1"/>
    <col min="7173" max="7194" width="3.625" style="9" customWidth="1"/>
    <col min="7195" max="7424" width="8.875" style="9"/>
    <col min="7425" max="7425" width="3.625" style="9" customWidth="1"/>
    <col min="7426" max="7428" width="2.625" style="9" customWidth="1"/>
    <col min="7429" max="7450" width="3.625" style="9" customWidth="1"/>
    <col min="7451" max="7680" width="8.875" style="9"/>
    <col min="7681" max="7681" width="3.625" style="9" customWidth="1"/>
    <col min="7682" max="7684" width="2.625" style="9" customWidth="1"/>
    <col min="7685" max="7706" width="3.625" style="9" customWidth="1"/>
    <col min="7707" max="7936" width="8.875" style="9"/>
    <col min="7937" max="7937" width="3.625" style="9" customWidth="1"/>
    <col min="7938" max="7940" width="2.625" style="9" customWidth="1"/>
    <col min="7941" max="7962" width="3.625" style="9" customWidth="1"/>
    <col min="7963" max="8192" width="8.875" style="9"/>
    <col min="8193" max="8193" width="3.625" style="9" customWidth="1"/>
    <col min="8194" max="8196" width="2.625" style="9" customWidth="1"/>
    <col min="8197" max="8218" width="3.625" style="9" customWidth="1"/>
    <col min="8219" max="8448" width="8.875" style="9"/>
    <col min="8449" max="8449" width="3.625" style="9" customWidth="1"/>
    <col min="8450" max="8452" width="2.625" style="9" customWidth="1"/>
    <col min="8453" max="8474" width="3.625" style="9" customWidth="1"/>
    <col min="8475" max="8704" width="8.875" style="9"/>
    <col min="8705" max="8705" width="3.625" style="9" customWidth="1"/>
    <col min="8706" max="8708" width="2.625" style="9" customWidth="1"/>
    <col min="8709" max="8730" width="3.625" style="9" customWidth="1"/>
    <col min="8731" max="8960" width="8.875" style="9"/>
    <col min="8961" max="8961" width="3.625" style="9" customWidth="1"/>
    <col min="8962" max="8964" width="2.625" style="9" customWidth="1"/>
    <col min="8965" max="8986" width="3.625" style="9" customWidth="1"/>
    <col min="8987" max="9216" width="8.875" style="9"/>
    <col min="9217" max="9217" width="3.625" style="9" customWidth="1"/>
    <col min="9218" max="9220" width="2.625" style="9" customWidth="1"/>
    <col min="9221" max="9242" width="3.625" style="9" customWidth="1"/>
    <col min="9243" max="9472" width="8.875" style="9"/>
    <col min="9473" max="9473" width="3.625" style="9" customWidth="1"/>
    <col min="9474" max="9476" width="2.625" style="9" customWidth="1"/>
    <col min="9477" max="9498" width="3.625" style="9" customWidth="1"/>
    <col min="9499" max="9728" width="8.875" style="9"/>
    <col min="9729" max="9729" width="3.625" style="9" customWidth="1"/>
    <col min="9730" max="9732" width="2.625" style="9" customWidth="1"/>
    <col min="9733" max="9754" width="3.625" style="9" customWidth="1"/>
    <col min="9755" max="9984" width="8.875" style="9"/>
    <col min="9985" max="9985" width="3.625" style="9" customWidth="1"/>
    <col min="9986" max="9988" width="2.625" style="9" customWidth="1"/>
    <col min="9989" max="10010" width="3.625" style="9" customWidth="1"/>
    <col min="10011" max="10240" width="8.875" style="9"/>
    <col min="10241" max="10241" width="3.625" style="9" customWidth="1"/>
    <col min="10242" max="10244" width="2.625" style="9" customWidth="1"/>
    <col min="10245" max="10266" width="3.625" style="9" customWidth="1"/>
    <col min="10267" max="10496" width="8.875" style="9"/>
    <col min="10497" max="10497" width="3.625" style="9" customWidth="1"/>
    <col min="10498" max="10500" width="2.625" style="9" customWidth="1"/>
    <col min="10501" max="10522" width="3.625" style="9" customWidth="1"/>
    <col min="10523" max="10752" width="8.875" style="9"/>
    <col min="10753" max="10753" width="3.625" style="9" customWidth="1"/>
    <col min="10754" max="10756" width="2.625" style="9" customWidth="1"/>
    <col min="10757" max="10778" width="3.625" style="9" customWidth="1"/>
    <col min="10779" max="11008" width="8.875" style="9"/>
    <col min="11009" max="11009" width="3.625" style="9" customWidth="1"/>
    <col min="11010" max="11012" width="2.625" style="9" customWidth="1"/>
    <col min="11013" max="11034" width="3.625" style="9" customWidth="1"/>
    <col min="11035" max="11264" width="8.875" style="9"/>
    <col min="11265" max="11265" width="3.625" style="9" customWidth="1"/>
    <col min="11266" max="11268" width="2.625" style="9" customWidth="1"/>
    <col min="11269" max="11290" width="3.625" style="9" customWidth="1"/>
    <col min="11291" max="11520" width="8.875" style="9"/>
    <col min="11521" max="11521" width="3.625" style="9" customWidth="1"/>
    <col min="11522" max="11524" width="2.625" style="9" customWidth="1"/>
    <col min="11525" max="11546" width="3.625" style="9" customWidth="1"/>
    <col min="11547" max="11776" width="8.875" style="9"/>
    <col min="11777" max="11777" width="3.625" style="9" customWidth="1"/>
    <col min="11778" max="11780" width="2.625" style="9" customWidth="1"/>
    <col min="11781" max="11802" width="3.625" style="9" customWidth="1"/>
    <col min="11803" max="12032" width="8.875" style="9"/>
    <col min="12033" max="12033" width="3.625" style="9" customWidth="1"/>
    <col min="12034" max="12036" width="2.625" style="9" customWidth="1"/>
    <col min="12037" max="12058" width="3.625" style="9" customWidth="1"/>
    <col min="12059" max="12288" width="8.875" style="9"/>
    <col min="12289" max="12289" width="3.625" style="9" customWidth="1"/>
    <col min="12290" max="12292" width="2.625" style="9" customWidth="1"/>
    <col min="12293" max="12314" width="3.625" style="9" customWidth="1"/>
    <col min="12315" max="12544" width="8.875" style="9"/>
    <col min="12545" max="12545" width="3.625" style="9" customWidth="1"/>
    <col min="12546" max="12548" width="2.625" style="9" customWidth="1"/>
    <col min="12549" max="12570" width="3.625" style="9" customWidth="1"/>
    <col min="12571" max="12800" width="8.875" style="9"/>
    <col min="12801" max="12801" width="3.625" style="9" customWidth="1"/>
    <col min="12802" max="12804" width="2.625" style="9" customWidth="1"/>
    <col min="12805" max="12826" width="3.625" style="9" customWidth="1"/>
    <col min="12827" max="13056" width="8.875" style="9"/>
    <col min="13057" max="13057" width="3.625" style="9" customWidth="1"/>
    <col min="13058" max="13060" width="2.625" style="9" customWidth="1"/>
    <col min="13061" max="13082" width="3.625" style="9" customWidth="1"/>
    <col min="13083" max="13312" width="8.875" style="9"/>
    <col min="13313" max="13313" width="3.625" style="9" customWidth="1"/>
    <col min="13314" max="13316" width="2.625" style="9" customWidth="1"/>
    <col min="13317" max="13338" width="3.625" style="9" customWidth="1"/>
    <col min="13339" max="13568" width="8.875" style="9"/>
    <col min="13569" max="13569" width="3.625" style="9" customWidth="1"/>
    <col min="13570" max="13572" width="2.625" style="9" customWidth="1"/>
    <col min="13573" max="13594" width="3.625" style="9" customWidth="1"/>
    <col min="13595" max="13824" width="8.875" style="9"/>
    <col min="13825" max="13825" width="3.625" style="9" customWidth="1"/>
    <col min="13826" max="13828" width="2.625" style="9" customWidth="1"/>
    <col min="13829" max="13850" width="3.625" style="9" customWidth="1"/>
    <col min="13851" max="14080" width="8.875" style="9"/>
    <col min="14081" max="14081" width="3.625" style="9" customWidth="1"/>
    <col min="14082" max="14084" width="2.625" style="9" customWidth="1"/>
    <col min="14085" max="14106" width="3.625" style="9" customWidth="1"/>
    <col min="14107" max="14336" width="8.875" style="9"/>
    <col min="14337" max="14337" width="3.625" style="9" customWidth="1"/>
    <col min="14338" max="14340" width="2.625" style="9" customWidth="1"/>
    <col min="14341" max="14362" width="3.625" style="9" customWidth="1"/>
    <col min="14363" max="14592" width="8.875" style="9"/>
    <col min="14593" max="14593" width="3.625" style="9" customWidth="1"/>
    <col min="14594" max="14596" width="2.625" style="9" customWidth="1"/>
    <col min="14597" max="14618" width="3.625" style="9" customWidth="1"/>
    <col min="14619" max="14848" width="8.875" style="9"/>
    <col min="14849" max="14849" width="3.625" style="9" customWidth="1"/>
    <col min="14850" max="14852" width="2.625" style="9" customWidth="1"/>
    <col min="14853" max="14874" width="3.625" style="9" customWidth="1"/>
    <col min="14875" max="15104" width="8.875" style="9"/>
    <col min="15105" max="15105" width="3.625" style="9" customWidth="1"/>
    <col min="15106" max="15108" width="2.625" style="9" customWidth="1"/>
    <col min="15109" max="15130" width="3.625" style="9" customWidth="1"/>
    <col min="15131" max="15360" width="8.875" style="9"/>
    <col min="15361" max="15361" width="3.625" style="9" customWidth="1"/>
    <col min="15362" max="15364" width="2.625" style="9" customWidth="1"/>
    <col min="15365" max="15386" width="3.625" style="9" customWidth="1"/>
    <col min="15387" max="15616" width="8.875" style="9"/>
    <col min="15617" max="15617" width="3.625" style="9" customWidth="1"/>
    <col min="15618" max="15620" width="2.625" style="9" customWidth="1"/>
    <col min="15621" max="15642" width="3.625" style="9" customWidth="1"/>
    <col min="15643" max="15872" width="8.875" style="9"/>
    <col min="15873" max="15873" width="3.625" style="9" customWidth="1"/>
    <col min="15874" max="15876" width="2.625" style="9" customWidth="1"/>
    <col min="15877" max="15898" width="3.625" style="9" customWidth="1"/>
    <col min="15899" max="16128" width="8.875" style="9"/>
    <col min="16129" max="16129" width="3.625" style="9" customWidth="1"/>
    <col min="16130" max="16132" width="2.625" style="9" customWidth="1"/>
    <col min="16133" max="16154" width="3.625" style="9" customWidth="1"/>
    <col min="16155" max="16384" width="8.875" style="9"/>
  </cols>
  <sheetData>
    <row r="1" spans="1:26" ht="18" customHeight="1">
      <c r="A1" s="4"/>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4" customFormat="1" ht="21" customHeight="1">
      <c r="B2" s="513" t="s">
        <v>264</v>
      </c>
      <c r="C2" s="647"/>
      <c r="D2" s="647"/>
      <c r="E2" s="647"/>
      <c r="F2" s="647"/>
      <c r="G2" s="647"/>
      <c r="H2" s="647"/>
      <c r="I2" s="647"/>
      <c r="J2" s="647"/>
      <c r="K2" s="647"/>
      <c r="L2" s="647"/>
      <c r="M2" s="647"/>
      <c r="N2" s="647"/>
      <c r="O2" s="647"/>
      <c r="P2" s="647"/>
      <c r="Q2" s="647"/>
      <c r="R2" s="647"/>
      <c r="S2" s="647"/>
      <c r="T2" s="647"/>
      <c r="U2" s="647"/>
      <c r="V2" s="647"/>
      <c r="W2" s="647"/>
      <c r="X2" s="647"/>
      <c r="Y2" s="2"/>
      <c r="Z2" s="3"/>
    </row>
    <row r="3" spans="1:26" s="4" customFormat="1" ht="18" customHeight="1">
      <c r="B3" s="648"/>
      <c r="C3" s="648"/>
      <c r="D3" s="648"/>
      <c r="E3" s="648"/>
      <c r="F3" s="649" t="s">
        <v>108</v>
      </c>
      <c r="G3" s="649"/>
      <c r="H3" s="142" t="s">
        <v>108</v>
      </c>
      <c r="I3" s="115" t="s">
        <v>108</v>
      </c>
      <c r="J3" s="650" t="e">
        <f>+#REF!</f>
        <v>#REF!</v>
      </c>
      <c r="K3" s="650"/>
      <c r="L3" s="117" t="s">
        <v>0</v>
      </c>
      <c r="M3" s="118" t="e">
        <f>+#REF!</f>
        <v>#REF!</v>
      </c>
      <c r="N3" s="119" t="s">
        <v>1</v>
      </c>
      <c r="O3" s="120" t="e">
        <f>+#REF!</f>
        <v>#REF!</v>
      </c>
      <c r="P3" s="651" t="s">
        <v>109</v>
      </c>
      <c r="Q3" s="651"/>
      <c r="R3" s="158" t="s">
        <v>108</v>
      </c>
      <c r="S3" s="31" t="s">
        <v>108</v>
      </c>
      <c r="T3" s="158" t="s">
        <v>108</v>
      </c>
      <c r="U3" s="652" t="s">
        <v>108</v>
      </c>
      <c r="V3" s="652"/>
      <c r="W3" s="653"/>
      <c r="X3" s="653"/>
      <c r="Y3" s="22"/>
      <c r="Z3" s="3"/>
    </row>
    <row r="4" spans="1:26" s="7" customFormat="1" ht="15" customHeight="1">
      <c r="B4" s="636" t="s">
        <v>29</v>
      </c>
      <c r="C4" s="637"/>
      <c r="D4" s="637"/>
      <c r="E4" s="637"/>
      <c r="F4" s="637"/>
      <c r="G4" s="637"/>
      <c r="H4" s="637"/>
      <c r="I4" s="637"/>
      <c r="J4" s="637"/>
      <c r="K4" s="637"/>
      <c r="L4" s="637"/>
      <c r="M4" s="637"/>
      <c r="N4" s="637"/>
      <c r="O4" s="637"/>
      <c r="P4" s="637"/>
      <c r="Q4" s="637"/>
      <c r="R4" s="637"/>
      <c r="S4" s="637"/>
      <c r="T4" s="637"/>
      <c r="U4" s="637"/>
      <c r="V4" s="637"/>
      <c r="W4" s="637"/>
      <c r="X4" s="637"/>
      <c r="Y4" s="6"/>
    </row>
    <row r="5" spans="1:26" s="4" customFormat="1" ht="15" customHeight="1">
      <c r="B5" s="568" t="s">
        <v>30</v>
      </c>
      <c r="C5" s="638"/>
      <c r="D5" s="638"/>
      <c r="E5" s="638"/>
      <c r="F5" s="638"/>
      <c r="G5" s="638"/>
      <c r="H5" s="638"/>
      <c r="I5" s="638"/>
      <c r="J5" s="638"/>
      <c r="K5" s="638"/>
      <c r="L5" s="639"/>
      <c r="M5" s="571" t="s">
        <v>110</v>
      </c>
      <c r="N5" s="572"/>
      <c r="O5" s="572"/>
      <c r="P5" s="572"/>
      <c r="Q5" s="572"/>
      <c r="R5" s="572"/>
      <c r="S5" s="572"/>
      <c r="T5" s="572"/>
      <c r="U5" s="572"/>
      <c r="V5" s="572"/>
      <c r="W5" s="33"/>
      <c r="X5" s="34"/>
      <c r="Y5" s="8"/>
    </row>
    <row r="6" spans="1:26" s="7" customFormat="1" ht="13.5" customHeight="1">
      <c r="B6" s="507" t="s">
        <v>111</v>
      </c>
      <c r="C6" s="640"/>
      <c r="D6" s="640"/>
      <c r="E6" s="640"/>
      <c r="F6" s="640"/>
      <c r="G6" s="640"/>
      <c r="H6" s="640"/>
      <c r="I6" s="640"/>
      <c r="J6" s="640"/>
      <c r="K6" s="640"/>
      <c r="L6" s="641"/>
      <c r="M6" s="642"/>
      <c r="N6" s="643"/>
      <c r="O6" s="643"/>
      <c r="P6" s="644"/>
      <c r="Q6" s="642"/>
      <c r="R6" s="643"/>
      <c r="S6" s="643"/>
      <c r="T6" s="644"/>
      <c r="U6" s="510"/>
      <c r="V6" s="645"/>
      <c r="W6" s="645"/>
      <c r="X6" s="646"/>
      <c r="Y6" s="5"/>
    </row>
    <row r="7" spans="1:26" s="7" customFormat="1" ht="13.5" customHeight="1">
      <c r="B7" s="60"/>
      <c r="C7" s="61" t="s">
        <v>112</v>
      </c>
      <c r="D7" s="459" t="s">
        <v>113</v>
      </c>
      <c r="E7" s="460"/>
      <c r="F7" s="460"/>
      <c r="G7" s="460"/>
      <c r="H7" s="460"/>
      <c r="I7" s="460"/>
      <c r="J7" s="460"/>
      <c r="K7" s="460"/>
      <c r="L7" s="461"/>
      <c r="M7" s="497"/>
      <c r="N7" s="536"/>
      <c r="O7" s="536"/>
      <c r="P7" s="537"/>
      <c r="Q7" s="497"/>
      <c r="R7" s="536"/>
      <c r="S7" s="536"/>
      <c r="T7" s="537"/>
      <c r="U7" s="497"/>
      <c r="V7" s="536"/>
      <c r="W7" s="536"/>
      <c r="X7" s="537"/>
      <c r="Y7" s="5"/>
    </row>
    <row r="8" spans="1:26" s="7" customFormat="1" ht="13.5" customHeight="1">
      <c r="B8" s="60"/>
      <c r="C8" s="61"/>
      <c r="D8" s="500" t="s">
        <v>245</v>
      </c>
      <c r="E8" s="550"/>
      <c r="F8" s="550"/>
      <c r="G8" s="550"/>
      <c r="H8" s="550"/>
      <c r="I8" s="550"/>
      <c r="J8" s="550"/>
      <c r="K8" s="550"/>
      <c r="L8" s="551"/>
      <c r="M8" s="497">
        <v>0</v>
      </c>
      <c r="N8" s="536"/>
      <c r="O8" s="536"/>
      <c r="P8" s="537"/>
      <c r="Q8" s="497"/>
      <c r="R8" s="536"/>
      <c r="S8" s="536"/>
      <c r="T8" s="537"/>
      <c r="U8" s="497"/>
      <c r="V8" s="536"/>
      <c r="W8" s="536"/>
      <c r="X8" s="537"/>
      <c r="Y8" s="5"/>
    </row>
    <row r="9" spans="1:26" s="7" customFormat="1" ht="13.5" customHeight="1">
      <c r="B9" s="60"/>
      <c r="C9" s="61"/>
      <c r="D9" s="500" t="s">
        <v>265</v>
      </c>
      <c r="E9" s="550"/>
      <c r="F9" s="550"/>
      <c r="G9" s="550"/>
      <c r="H9" s="550"/>
      <c r="I9" s="550"/>
      <c r="J9" s="550"/>
      <c r="K9" s="550"/>
      <c r="L9" s="551"/>
      <c r="M9" s="497">
        <v>0</v>
      </c>
      <c r="N9" s="536"/>
      <c r="O9" s="536"/>
      <c r="P9" s="537"/>
      <c r="Q9" s="497"/>
      <c r="R9" s="536"/>
      <c r="S9" s="536"/>
      <c r="T9" s="537"/>
      <c r="U9" s="497"/>
      <c r="V9" s="536"/>
      <c r="W9" s="536"/>
      <c r="X9" s="537"/>
      <c r="Y9" s="5"/>
    </row>
    <row r="10" spans="1:26" s="7" customFormat="1" ht="13.5" customHeight="1">
      <c r="B10" s="48"/>
      <c r="C10" s="23"/>
      <c r="D10" s="500" t="s">
        <v>266</v>
      </c>
      <c r="E10" s="550"/>
      <c r="F10" s="550"/>
      <c r="G10" s="550"/>
      <c r="H10" s="550"/>
      <c r="I10" s="550"/>
      <c r="J10" s="550"/>
      <c r="K10" s="550"/>
      <c r="L10" s="551"/>
      <c r="M10" s="544">
        <v>0</v>
      </c>
      <c r="N10" s="545"/>
      <c r="O10" s="545"/>
      <c r="P10" s="546"/>
      <c r="Q10" s="497"/>
      <c r="R10" s="536"/>
      <c r="S10" s="536"/>
      <c r="T10" s="537"/>
      <c r="U10" s="497"/>
      <c r="V10" s="536"/>
      <c r="W10" s="536"/>
      <c r="X10" s="537"/>
      <c r="Y10" s="5"/>
    </row>
    <row r="11" spans="1:26" s="7" customFormat="1" ht="13.5" customHeight="1">
      <c r="B11" s="48"/>
      <c r="C11" s="23"/>
      <c r="D11" s="564" t="s">
        <v>114</v>
      </c>
      <c r="E11" s="460"/>
      <c r="F11" s="460"/>
      <c r="G11" s="460"/>
      <c r="H11" s="460"/>
      <c r="I11" s="460"/>
      <c r="J11" s="460"/>
      <c r="K11" s="460"/>
      <c r="L11" s="461"/>
      <c r="M11" s="633"/>
      <c r="N11" s="634"/>
      <c r="O11" s="634"/>
      <c r="P11" s="635"/>
      <c r="Q11" s="552">
        <f>SUM(M8:P10)</f>
        <v>0</v>
      </c>
      <c r="R11" s="553"/>
      <c r="S11" s="553"/>
      <c r="T11" s="554"/>
      <c r="U11" s="497"/>
      <c r="V11" s="536"/>
      <c r="W11" s="536"/>
      <c r="X11" s="537"/>
      <c r="Y11" s="5"/>
    </row>
    <row r="12" spans="1:26" s="7" customFormat="1" ht="13.5" customHeight="1">
      <c r="B12" s="60"/>
      <c r="C12" s="61" t="s">
        <v>115</v>
      </c>
      <c r="D12" s="459" t="s">
        <v>116</v>
      </c>
      <c r="E12" s="460"/>
      <c r="F12" s="460"/>
      <c r="G12" s="460"/>
      <c r="H12" s="460"/>
      <c r="I12" s="460"/>
      <c r="J12" s="460"/>
      <c r="K12" s="460"/>
      <c r="L12" s="461"/>
      <c r="M12" s="497"/>
      <c r="N12" s="536"/>
      <c r="O12" s="536"/>
      <c r="P12" s="537"/>
      <c r="Q12" s="497"/>
      <c r="R12" s="536"/>
      <c r="S12" s="536"/>
      <c r="T12" s="537"/>
      <c r="U12" s="497"/>
      <c r="V12" s="536"/>
      <c r="W12" s="536"/>
      <c r="X12" s="537"/>
      <c r="Y12" s="5"/>
    </row>
    <row r="13" spans="1:26" s="7" customFormat="1" ht="13.5" customHeight="1">
      <c r="B13" s="60"/>
      <c r="C13" s="25"/>
      <c r="D13" s="500" t="s">
        <v>315</v>
      </c>
      <c r="E13" s="550"/>
      <c r="F13" s="550"/>
      <c r="G13" s="550"/>
      <c r="H13" s="550"/>
      <c r="I13" s="550"/>
      <c r="J13" s="550"/>
      <c r="K13" s="550"/>
      <c r="L13" s="551"/>
      <c r="M13" s="497"/>
      <c r="N13" s="536"/>
      <c r="O13" s="536"/>
      <c r="P13" s="537"/>
      <c r="Q13" s="497"/>
      <c r="R13" s="536"/>
      <c r="S13" s="536"/>
      <c r="T13" s="537"/>
      <c r="U13" s="497"/>
      <c r="V13" s="536"/>
      <c r="W13" s="536"/>
      <c r="X13" s="537"/>
      <c r="Y13" s="5"/>
    </row>
    <row r="14" spans="1:26" s="7" customFormat="1" ht="13.5" customHeight="1">
      <c r="B14" s="60"/>
      <c r="C14" s="64"/>
      <c r="D14" s="157"/>
      <c r="E14" s="408" t="s">
        <v>316</v>
      </c>
      <c r="F14" s="408"/>
      <c r="G14" s="408"/>
      <c r="H14" s="408"/>
      <c r="I14" s="408"/>
      <c r="J14" s="408"/>
      <c r="K14" s="408"/>
      <c r="L14" s="501"/>
      <c r="M14" s="544">
        <v>0</v>
      </c>
      <c r="N14" s="545"/>
      <c r="O14" s="545"/>
      <c r="P14" s="546"/>
      <c r="Q14" s="497"/>
      <c r="R14" s="536"/>
      <c r="S14" s="536"/>
      <c r="T14" s="537"/>
      <c r="U14" s="497"/>
      <c r="V14" s="536"/>
      <c r="W14" s="536"/>
      <c r="X14" s="537"/>
      <c r="Y14" s="5"/>
    </row>
    <row r="15" spans="1:26" s="7" customFormat="1" ht="13.5" customHeight="1">
      <c r="B15" s="60"/>
      <c r="C15" s="64"/>
      <c r="D15" s="153"/>
      <c r="E15" s="414" t="s">
        <v>269</v>
      </c>
      <c r="F15" s="414"/>
      <c r="G15" s="414"/>
      <c r="H15" s="414"/>
      <c r="I15" s="414"/>
      <c r="J15" s="414"/>
      <c r="K15" s="414"/>
      <c r="L15" s="494"/>
      <c r="M15" s="561">
        <f>SUM(M14)</f>
        <v>0</v>
      </c>
      <c r="N15" s="562"/>
      <c r="O15" s="562"/>
      <c r="P15" s="563"/>
      <c r="Q15" s="497"/>
      <c r="R15" s="536"/>
      <c r="S15" s="536"/>
      <c r="T15" s="537"/>
      <c r="U15" s="497"/>
      <c r="V15" s="536"/>
      <c r="W15" s="536"/>
      <c r="X15" s="537"/>
      <c r="Y15" s="5"/>
    </row>
    <row r="16" spans="1:26" s="7" customFormat="1" ht="13.5" customHeight="1">
      <c r="B16" s="60"/>
      <c r="C16" s="25"/>
      <c r="D16" s="500" t="s">
        <v>317</v>
      </c>
      <c r="E16" s="550"/>
      <c r="F16" s="550"/>
      <c r="G16" s="550"/>
      <c r="H16" s="550"/>
      <c r="I16" s="550"/>
      <c r="J16" s="550"/>
      <c r="K16" s="550"/>
      <c r="L16" s="551"/>
      <c r="M16" s="497"/>
      <c r="N16" s="536"/>
      <c r="O16" s="536"/>
      <c r="P16" s="537"/>
      <c r="Q16" s="497"/>
      <c r="R16" s="536"/>
      <c r="S16" s="536"/>
      <c r="T16" s="537"/>
      <c r="U16" s="497"/>
      <c r="V16" s="536"/>
      <c r="W16" s="536"/>
      <c r="X16" s="537"/>
      <c r="Y16" s="5"/>
    </row>
    <row r="17" spans="2:25" s="7" customFormat="1" ht="13.5" customHeight="1">
      <c r="B17" s="60"/>
      <c r="C17" s="64"/>
      <c r="D17" s="157"/>
      <c r="E17" s="408" t="s">
        <v>203</v>
      </c>
      <c r="F17" s="408"/>
      <c r="G17" s="408"/>
      <c r="H17" s="408"/>
      <c r="I17" s="408"/>
      <c r="J17" s="408"/>
      <c r="K17" s="408"/>
      <c r="L17" s="501"/>
      <c r="M17" s="544">
        <v>0</v>
      </c>
      <c r="N17" s="545"/>
      <c r="O17" s="545"/>
      <c r="P17" s="546"/>
      <c r="Q17" s="497"/>
      <c r="R17" s="536"/>
      <c r="S17" s="536"/>
      <c r="T17" s="537"/>
      <c r="U17" s="497"/>
      <c r="V17" s="536"/>
      <c r="W17" s="536"/>
      <c r="X17" s="537"/>
      <c r="Y17" s="5"/>
    </row>
    <row r="18" spans="2:25" s="7" customFormat="1" ht="13.5" customHeight="1">
      <c r="B18" s="60"/>
      <c r="C18" s="64"/>
      <c r="D18" s="153"/>
      <c r="E18" s="414" t="s">
        <v>318</v>
      </c>
      <c r="F18" s="414"/>
      <c r="G18" s="414"/>
      <c r="H18" s="414"/>
      <c r="I18" s="414"/>
      <c r="J18" s="414"/>
      <c r="K18" s="414"/>
      <c r="L18" s="494"/>
      <c r="M18" s="561">
        <f>SUM(M17)</f>
        <v>0</v>
      </c>
      <c r="N18" s="562"/>
      <c r="O18" s="562"/>
      <c r="P18" s="563"/>
      <c r="Q18" s="497"/>
      <c r="R18" s="536"/>
      <c r="S18" s="536"/>
      <c r="T18" s="537"/>
      <c r="U18" s="497"/>
      <c r="V18" s="536"/>
      <c r="W18" s="536"/>
      <c r="X18" s="537"/>
      <c r="Y18" s="5"/>
    </row>
    <row r="19" spans="2:25" s="7" customFormat="1" ht="13.5" customHeight="1">
      <c r="B19" s="60"/>
      <c r="C19" s="25"/>
      <c r="D19" s="500" t="s">
        <v>319</v>
      </c>
      <c r="E19" s="550"/>
      <c r="F19" s="550"/>
      <c r="G19" s="550"/>
      <c r="H19" s="550"/>
      <c r="I19" s="550"/>
      <c r="J19" s="550"/>
      <c r="K19" s="550"/>
      <c r="L19" s="551"/>
      <c r="M19" s="497"/>
      <c r="N19" s="536"/>
      <c r="O19" s="536"/>
      <c r="P19" s="537"/>
      <c r="Q19" s="497"/>
      <c r="R19" s="536"/>
      <c r="S19" s="536"/>
      <c r="T19" s="537"/>
      <c r="U19" s="497"/>
      <c r="V19" s="536"/>
      <c r="W19" s="536"/>
      <c r="X19" s="537"/>
      <c r="Y19" s="5"/>
    </row>
    <row r="20" spans="2:25" s="7" customFormat="1" ht="13.5" customHeight="1">
      <c r="B20" s="60"/>
      <c r="C20" s="64"/>
      <c r="D20" s="157"/>
      <c r="E20" s="408" t="s">
        <v>320</v>
      </c>
      <c r="F20" s="408"/>
      <c r="G20" s="408"/>
      <c r="H20" s="408"/>
      <c r="I20" s="408"/>
      <c r="J20" s="408"/>
      <c r="K20" s="408"/>
      <c r="L20" s="501"/>
      <c r="M20" s="544">
        <v>0</v>
      </c>
      <c r="N20" s="545"/>
      <c r="O20" s="545"/>
      <c r="P20" s="546"/>
      <c r="Q20" s="497"/>
      <c r="R20" s="536"/>
      <c r="S20" s="536"/>
      <c r="T20" s="537"/>
      <c r="U20" s="497"/>
      <c r="V20" s="536"/>
      <c r="W20" s="536"/>
      <c r="X20" s="537"/>
      <c r="Y20" s="5"/>
    </row>
    <row r="21" spans="2:25" s="7" customFormat="1" ht="13.5" customHeight="1">
      <c r="B21" s="60"/>
      <c r="C21" s="64"/>
      <c r="D21" s="153"/>
      <c r="E21" s="414" t="s">
        <v>321</v>
      </c>
      <c r="F21" s="414"/>
      <c r="G21" s="414"/>
      <c r="H21" s="414"/>
      <c r="I21" s="414"/>
      <c r="J21" s="414"/>
      <c r="K21" s="414"/>
      <c r="L21" s="494"/>
      <c r="M21" s="561">
        <f>SUM(M20)</f>
        <v>0</v>
      </c>
      <c r="N21" s="562"/>
      <c r="O21" s="562"/>
      <c r="P21" s="563"/>
      <c r="Q21" s="497"/>
      <c r="R21" s="536"/>
      <c r="S21" s="536"/>
      <c r="T21" s="537"/>
      <c r="U21" s="497"/>
      <c r="V21" s="536"/>
      <c r="W21" s="536"/>
      <c r="X21" s="537"/>
      <c r="Y21" s="5"/>
    </row>
    <row r="22" spans="2:25" s="7" customFormat="1" ht="13.5" customHeight="1">
      <c r="B22" s="48"/>
      <c r="C22" s="50"/>
      <c r="D22" s="459" t="s">
        <v>117</v>
      </c>
      <c r="E22" s="460"/>
      <c r="F22" s="460"/>
      <c r="G22" s="460"/>
      <c r="H22" s="460"/>
      <c r="I22" s="460"/>
      <c r="J22" s="460"/>
      <c r="K22" s="460"/>
      <c r="L22" s="461"/>
      <c r="M22" s="627"/>
      <c r="N22" s="628"/>
      <c r="O22" s="628"/>
      <c r="P22" s="629"/>
      <c r="Q22" s="541">
        <f>+M15+M18+M21</f>
        <v>0</v>
      </c>
      <c r="R22" s="542"/>
      <c r="S22" s="542"/>
      <c r="T22" s="543"/>
      <c r="U22" s="497"/>
      <c r="V22" s="536"/>
      <c r="W22" s="536"/>
      <c r="X22" s="537"/>
      <c r="Y22" s="5"/>
    </row>
    <row r="23" spans="2:25" s="7" customFormat="1" ht="13.5" customHeight="1" thickBot="1">
      <c r="B23" s="51"/>
      <c r="C23" s="468" t="s">
        <v>118</v>
      </c>
      <c r="D23" s="468"/>
      <c r="E23" s="468"/>
      <c r="F23" s="468"/>
      <c r="G23" s="468"/>
      <c r="H23" s="468"/>
      <c r="I23" s="468"/>
      <c r="J23" s="468"/>
      <c r="K23" s="468"/>
      <c r="L23" s="469"/>
      <c r="M23" s="552"/>
      <c r="N23" s="553"/>
      <c r="O23" s="553"/>
      <c r="P23" s="554"/>
      <c r="Q23" s="627"/>
      <c r="R23" s="628"/>
      <c r="S23" s="628"/>
      <c r="T23" s="629"/>
      <c r="U23" s="558">
        <f>+Q11+Q22</f>
        <v>0</v>
      </c>
      <c r="V23" s="559"/>
      <c r="W23" s="559"/>
      <c r="X23" s="560"/>
      <c r="Y23" s="5"/>
    </row>
    <row r="24" spans="2:25" s="7" customFormat="1" ht="13.5" customHeight="1" thickTop="1">
      <c r="B24" s="476" t="s">
        <v>119</v>
      </c>
      <c r="C24" s="477"/>
      <c r="D24" s="477"/>
      <c r="E24" s="477"/>
      <c r="F24" s="477"/>
      <c r="G24" s="477"/>
      <c r="H24" s="477"/>
      <c r="I24" s="477"/>
      <c r="J24" s="477"/>
      <c r="K24" s="477"/>
      <c r="L24" s="478"/>
      <c r="M24" s="497"/>
      <c r="N24" s="536"/>
      <c r="O24" s="536"/>
      <c r="P24" s="537"/>
      <c r="Q24" s="497"/>
      <c r="R24" s="536"/>
      <c r="S24" s="536"/>
      <c r="T24" s="537"/>
      <c r="U24" s="630"/>
      <c r="V24" s="631"/>
      <c r="W24" s="631"/>
      <c r="X24" s="632"/>
      <c r="Y24" s="5"/>
    </row>
    <row r="25" spans="2:25" s="7" customFormat="1" ht="13.5" customHeight="1">
      <c r="B25" s="48"/>
      <c r="C25" s="61" t="s">
        <v>112</v>
      </c>
      <c r="D25" s="459" t="s">
        <v>120</v>
      </c>
      <c r="E25" s="460"/>
      <c r="F25" s="460"/>
      <c r="G25" s="460"/>
      <c r="H25" s="460"/>
      <c r="I25" s="460"/>
      <c r="J25" s="460"/>
      <c r="K25" s="460"/>
      <c r="L25" s="461"/>
      <c r="M25" s="497"/>
      <c r="N25" s="536"/>
      <c r="O25" s="536"/>
      <c r="P25" s="537"/>
      <c r="Q25" s="497"/>
      <c r="R25" s="536"/>
      <c r="S25" s="536"/>
      <c r="T25" s="537"/>
      <c r="U25" s="497"/>
      <c r="V25" s="536"/>
      <c r="W25" s="536"/>
      <c r="X25" s="537"/>
      <c r="Y25" s="5"/>
    </row>
    <row r="26" spans="2:25" s="7" customFormat="1" ht="13.5" customHeight="1">
      <c r="B26" s="48"/>
      <c r="C26" s="61"/>
      <c r="D26" s="500" t="s">
        <v>270</v>
      </c>
      <c r="E26" s="550"/>
      <c r="F26" s="550"/>
      <c r="G26" s="550"/>
      <c r="H26" s="550"/>
      <c r="I26" s="550"/>
      <c r="J26" s="550"/>
      <c r="K26" s="550"/>
      <c r="L26" s="551"/>
      <c r="M26" s="497">
        <v>0</v>
      </c>
      <c r="N26" s="536"/>
      <c r="O26" s="536"/>
      <c r="P26" s="537"/>
      <c r="Q26" s="497"/>
      <c r="R26" s="536"/>
      <c r="S26" s="536"/>
      <c r="T26" s="537"/>
      <c r="U26" s="497"/>
      <c r="V26" s="536"/>
      <c r="W26" s="536"/>
      <c r="X26" s="537"/>
      <c r="Y26" s="5"/>
    </row>
    <row r="27" spans="2:25" s="7" customFormat="1" ht="13.5" customHeight="1">
      <c r="B27" s="48"/>
      <c r="C27" s="61"/>
      <c r="D27" s="500" t="s">
        <v>271</v>
      </c>
      <c r="E27" s="550"/>
      <c r="F27" s="550"/>
      <c r="G27" s="550"/>
      <c r="H27" s="550"/>
      <c r="I27" s="550"/>
      <c r="J27" s="550"/>
      <c r="K27" s="550"/>
      <c r="L27" s="551"/>
      <c r="M27" s="544">
        <v>0</v>
      </c>
      <c r="N27" s="545"/>
      <c r="O27" s="545"/>
      <c r="P27" s="546"/>
      <c r="Q27" s="497"/>
      <c r="R27" s="536"/>
      <c r="S27" s="536"/>
      <c r="T27" s="537"/>
      <c r="U27" s="497"/>
      <c r="V27" s="536"/>
      <c r="W27" s="536"/>
      <c r="X27" s="537"/>
      <c r="Y27" s="5"/>
    </row>
    <row r="28" spans="2:25" s="7" customFormat="1" ht="13.5" customHeight="1">
      <c r="B28" s="48"/>
      <c r="C28" s="23"/>
      <c r="D28" s="459" t="s">
        <v>121</v>
      </c>
      <c r="E28" s="460"/>
      <c r="F28" s="460"/>
      <c r="G28" s="460"/>
      <c r="H28" s="460"/>
      <c r="I28" s="460"/>
      <c r="J28" s="460"/>
      <c r="K28" s="460"/>
      <c r="L28" s="461"/>
      <c r="M28" s="624"/>
      <c r="N28" s="625"/>
      <c r="O28" s="625"/>
      <c r="P28" s="626"/>
      <c r="Q28" s="552">
        <f>SUM(M26:P27)</f>
        <v>0</v>
      </c>
      <c r="R28" s="553"/>
      <c r="S28" s="553"/>
      <c r="T28" s="554"/>
      <c r="U28" s="497"/>
      <c r="V28" s="536"/>
      <c r="W28" s="536"/>
      <c r="X28" s="537"/>
      <c r="Y28" s="5"/>
    </row>
    <row r="29" spans="2:25" s="7" customFormat="1" ht="13.5" customHeight="1">
      <c r="B29" s="60"/>
      <c r="C29" s="61" t="s">
        <v>115</v>
      </c>
      <c r="D29" s="459" t="s">
        <v>122</v>
      </c>
      <c r="E29" s="460"/>
      <c r="F29" s="460"/>
      <c r="G29" s="460"/>
      <c r="H29" s="460"/>
      <c r="I29" s="460"/>
      <c r="J29" s="460"/>
      <c r="K29" s="460"/>
      <c r="L29" s="461"/>
      <c r="M29" s="497"/>
      <c r="N29" s="536"/>
      <c r="O29" s="536"/>
      <c r="P29" s="537"/>
      <c r="Q29" s="497"/>
      <c r="R29" s="536"/>
      <c r="S29" s="536"/>
      <c r="T29" s="537"/>
      <c r="U29" s="497"/>
      <c r="V29" s="536"/>
      <c r="W29" s="536"/>
      <c r="X29" s="537"/>
      <c r="Y29" s="5"/>
    </row>
    <row r="30" spans="2:25" s="7" customFormat="1" ht="13.5" customHeight="1">
      <c r="B30" s="48"/>
      <c r="C30" s="61"/>
      <c r="D30" s="500" t="s">
        <v>322</v>
      </c>
      <c r="E30" s="550"/>
      <c r="F30" s="550"/>
      <c r="G30" s="550"/>
      <c r="H30" s="550"/>
      <c r="I30" s="550"/>
      <c r="J30" s="550"/>
      <c r="K30" s="550"/>
      <c r="L30" s="551"/>
      <c r="M30" s="544">
        <v>0</v>
      </c>
      <c r="N30" s="545"/>
      <c r="O30" s="545"/>
      <c r="P30" s="546"/>
      <c r="Q30" s="497"/>
      <c r="R30" s="536"/>
      <c r="S30" s="536"/>
      <c r="T30" s="537"/>
      <c r="U30" s="497"/>
      <c r="V30" s="536"/>
      <c r="W30" s="536"/>
      <c r="X30" s="537"/>
      <c r="Y30" s="5"/>
    </row>
    <row r="31" spans="2:25" s="7" customFormat="1" ht="13.5" customHeight="1">
      <c r="B31" s="48"/>
      <c r="C31" s="50"/>
      <c r="D31" s="459" t="s">
        <v>123</v>
      </c>
      <c r="E31" s="460"/>
      <c r="F31" s="460"/>
      <c r="G31" s="460"/>
      <c r="H31" s="460"/>
      <c r="I31" s="460"/>
      <c r="J31" s="460"/>
      <c r="K31" s="460"/>
      <c r="L31" s="461"/>
      <c r="M31" s="538"/>
      <c r="N31" s="539"/>
      <c r="O31" s="539"/>
      <c r="P31" s="540"/>
      <c r="Q31" s="541">
        <f>SUM(M30)</f>
        <v>0</v>
      </c>
      <c r="R31" s="542"/>
      <c r="S31" s="542"/>
      <c r="T31" s="543"/>
      <c r="U31" s="497"/>
      <c r="V31" s="536"/>
      <c r="W31" s="536"/>
      <c r="X31" s="537"/>
      <c r="Y31" s="5"/>
    </row>
    <row r="32" spans="2:25" s="7" customFormat="1" ht="13.5" customHeight="1">
      <c r="B32" s="51"/>
      <c r="C32" s="468" t="s">
        <v>124</v>
      </c>
      <c r="D32" s="468"/>
      <c r="E32" s="468"/>
      <c r="F32" s="468"/>
      <c r="G32" s="468"/>
      <c r="H32" s="468"/>
      <c r="I32" s="468"/>
      <c r="J32" s="468"/>
      <c r="K32" s="468"/>
      <c r="L32" s="469"/>
      <c r="M32" s="497"/>
      <c r="N32" s="536"/>
      <c r="O32" s="536"/>
      <c r="P32" s="537"/>
      <c r="Q32" s="624"/>
      <c r="R32" s="625"/>
      <c r="S32" s="625"/>
      <c r="T32" s="626"/>
      <c r="U32" s="552">
        <f>+Q28+Q31</f>
        <v>0</v>
      </c>
      <c r="V32" s="553"/>
      <c r="W32" s="553"/>
      <c r="X32" s="554"/>
      <c r="Y32" s="5"/>
    </row>
    <row r="33" spans="2:25" s="7" customFormat="1" ht="13.5" customHeight="1">
      <c r="B33" s="476" t="s">
        <v>125</v>
      </c>
      <c r="C33" s="477"/>
      <c r="D33" s="477"/>
      <c r="E33" s="477"/>
      <c r="F33" s="477"/>
      <c r="G33" s="477"/>
      <c r="H33" s="477"/>
      <c r="I33" s="477"/>
      <c r="J33" s="477"/>
      <c r="K33" s="477"/>
      <c r="L33" s="478"/>
      <c r="M33" s="497"/>
      <c r="N33" s="536"/>
      <c r="O33" s="536"/>
      <c r="P33" s="537"/>
      <c r="Q33" s="497"/>
      <c r="R33" s="536"/>
      <c r="S33" s="536"/>
      <c r="T33" s="537"/>
      <c r="U33" s="497"/>
      <c r="V33" s="536"/>
      <c r="W33" s="536"/>
      <c r="X33" s="537"/>
      <c r="Y33" s="5"/>
    </row>
    <row r="34" spans="2:25" s="7" customFormat="1" ht="13.5" customHeight="1">
      <c r="B34" s="48"/>
      <c r="C34" s="24"/>
      <c r="D34" s="500" t="s">
        <v>272</v>
      </c>
      <c r="E34" s="550"/>
      <c r="F34" s="550"/>
      <c r="G34" s="550"/>
      <c r="H34" s="550"/>
      <c r="I34" s="550"/>
      <c r="J34" s="550"/>
      <c r="K34" s="550"/>
      <c r="L34" s="551"/>
      <c r="M34" s="497"/>
      <c r="N34" s="536"/>
      <c r="O34" s="536"/>
      <c r="P34" s="537"/>
      <c r="Q34" s="497" t="e">
        <f>+#REF!</f>
        <v>#REF!</v>
      </c>
      <c r="R34" s="536"/>
      <c r="S34" s="536"/>
      <c r="T34" s="537"/>
      <c r="U34" s="497"/>
      <c r="V34" s="536"/>
      <c r="W34" s="536"/>
      <c r="X34" s="537"/>
      <c r="Y34" s="5"/>
    </row>
    <row r="35" spans="2:25" s="7" customFormat="1" ht="13.5" customHeight="1">
      <c r="B35" s="48"/>
      <c r="C35" s="50"/>
      <c r="D35" s="500" t="s">
        <v>273</v>
      </c>
      <c r="E35" s="550"/>
      <c r="F35" s="550"/>
      <c r="G35" s="550"/>
      <c r="H35" s="550"/>
      <c r="I35" s="550"/>
      <c r="J35" s="550"/>
      <c r="K35" s="550"/>
      <c r="L35" s="551"/>
      <c r="M35" s="497"/>
      <c r="N35" s="536"/>
      <c r="O35" s="536"/>
      <c r="P35" s="537"/>
      <c r="Q35" s="544">
        <v>0</v>
      </c>
      <c r="R35" s="545"/>
      <c r="S35" s="545"/>
      <c r="T35" s="546"/>
      <c r="U35" s="497"/>
      <c r="V35" s="536"/>
      <c r="W35" s="536"/>
      <c r="X35" s="537"/>
      <c r="Y35" s="5"/>
    </row>
    <row r="36" spans="2:25" s="7" customFormat="1" ht="13.5" customHeight="1">
      <c r="B36" s="51"/>
      <c r="C36" s="468" t="s">
        <v>126</v>
      </c>
      <c r="D36" s="468"/>
      <c r="E36" s="468"/>
      <c r="F36" s="468"/>
      <c r="G36" s="468"/>
      <c r="H36" s="468"/>
      <c r="I36" s="468"/>
      <c r="J36" s="468"/>
      <c r="K36" s="468"/>
      <c r="L36" s="469"/>
      <c r="M36" s="497"/>
      <c r="N36" s="536"/>
      <c r="O36" s="536"/>
      <c r="P36" s="537"/>
      <c r="Q36" s="624"/>
      <c r="R36" s="625"/>
      <c r="S36" s="625"/>
      <c r="T36" s="626"/>
      <c r="U36" s="541" t="e">
        <f>SUM(Q34:T35)</f>
        <v>#REF!</v>
      </c>
      <c r="V36" s="542"/>
      <c r="W36" s="542"/>
      <c r="X36" s="543"/>
      <c r="Y36" s="5"/>
    </row>
    <row r="37" spans="2:25" s="7" customFormat="1" ht="13.5" customHeight="1" thickBot="1">
      <c r="B37" s="52"/>
      <c r="C37" s="446" t="s">
        <v>127</v>
      </c>
      <c r="D37" s="446"/>
      <c r="E37" s="446"/>
      <c r="F37" s="446"/>
      <c r="G37" s="446"/>
      <c r="H37" s="446"/>
      <c r="I37" s="446"/>
      <c r="J37" s="446"/>
      <c r="K37" s="446"/>
      <c r="L37" s="447"/>
      <c r="M37" s="544"/>
      <c r="N37" s="545"/>
      <c r="O37" s="545"/>
      <c r="P37" s="546"/>
      <c r="Q37" s="544"/>
      <c r="R37" s="545"/>
      <c r="S37" s="545"/>
      <c r="T37" s="546"/>
      <c r="U37" s="621" t="e">
        <f>+U32+U36</f>
        <v>#REF!</v>
      </c>
      <c r="V37" s="622"/>
      <c r="W37" s="622"/>
      <c r="X37" s="623"/>
      <c r="Y37" s="5"/>
    </row>
    <row r="38" spans="2:25" s="7" customFormat="1" ht="19.5" thickTop="1">
      <c r="B38" s="314"/>
      <c r="C38" s="315"/>
      <c r="D38" s="315"/>
      <c r="E38" s="315"/>
      <c r="F38" s="315"/>
      <c r="G38" s="315"/>
      <c r="H38" s="315"/>
      <c r="I38" s="315"/>
      <c r="J38" s="315"/>
      <c r="K38" s="315"/>
      <c r="L38" s="315"/>
      <c r="M38" s="315"/>
      <c r="N38" s="315"/>
      <c r="O38" s="315"/>
      <c r="P38" s="315"/>
      <c r="Q38" s="315"/>
      <c r="R38" s="315"/>
      <c r="S38" s="315"/>
      <c r="T38" s="315"/>
      <c r="U38" s="315"/>
      <c r="V38" s="315"/>
      <c r="W38" s="315"/>
      <c r="X38" s="315"/>
      <c r="Y38" s="6"/>
    </row>
  </sheetData>
  <mergeCells count="140">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D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E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C37:L37"/>
    <mergeCell ref="M37:P37"/>
    <mergeCell ref="Q37:T37"/>
    <mergeCell ref="U37:X37"/>
    <mergeCell ref="B38:X38"/>
    <mergeCell ref="D35:L35"/>
    <mergeCell ref="M35:P35"/>
    <mergeCell ref="Q35:T35"/>
    <mergeCell ref="U35:X35"/>
    <mergeCell ref="C36:L36"/>
    <mergeCell ref="M36:P36"/>
    <mergeCell ref="Q36:T36"/>
    <mergeCell ref="U36:X36"/>
  </mergeCells>
  <phoneticPr fontId="30"/>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7"/>
  <sheetViews>
    <sheetView workbookViewId="0"/>
  </sheetViews>
  <sheetFormatPr defaultColWidth="2" defaultRowHeight="15.75" customHeight="1"/>
  <cols>
    <col min="1" max="1" width="3.625" style="114" customWidth="1"/>
    <col min="2" max="4" width="2.625" style="114" customWidth="1"/>
    <col min="5" max="7" width="10.125" style="114" customWidth="1"/>
    <col min="8" max="10" width="10.125" style="1" customWidth="1"/>
    <col min="11" max="12" width="10.125" style="114" customWidth="1"/>
    <col min="13" max="13" width="9.625" style="114" customWidth="1"/>
    <col min="14" max="251" width="8.625" style="114" customWidth="1"/>
    <col min="252" max="252" width="2.5" style="114" customWidth="1"/>
    <col min="253" max="256" width="2" style="114"/>
    <col min="257" max="257" width="3.625" style="114" customWidth="1"/>
    <col min="258" max="260" width="2.625" style="114" customWidth="1"/>
    <col min="261" max="268" width="10.125" style="114" customWidth="1"/>
    <col min="269" max="269" width="9.625" style="114" customWidth="1"/>
    <col min="270" max="507" width="8.625" style="114" customWidth="1"/>
    <col min="508" max="508" width="2.5" style="114" customWidth="1"/>
    <col min="509" max="512" width="2" style="114"/>
    <col min="513" max="513" width="3.625" style="114" customWidth="1"/>
    <col min="514" max="516" width="2.625" style="114" customWidth="1"/>
    <col min="517" max="524" width="10.125" style="114" customWidth="1"/>
    <col min="525" max="525" width="9.625" style="114" customWidth="1"/>
    <col min="526" max="763" width="8.625" style="114" customWidth="1"/>
    <col min="764" max="764" width="2.5" style="114" customWidth="1"/>
    <col min="765" max="768" width="2" style="114"/>
    <col min="769" max="769" width="3.625" style="114" customWidth="1"/>
    <col min="770" max="772" width="2.625" style="114" customWidth="1"/>
    <col min="773" max="780" width="10.125" style="114" customWidth="1"/>
    <col min="781" max="781" width="9.625" style="114" customWidth="1"/>
    <col min="782" max="1019" width="8.625" style="114" customWidth="1"/>
    <col min="1020" max="1020" width="2.5" style="114" customWidth="1"/>
    <col min="1021" max="1024" width="2" style="114"/>
    <col min="1025" max="1025" width="3.625" style="114" customWidth="1"/>
    <col min="1026" max="1028" width="2.625" style="114" customWidth="1"/>
    <col min="1029" max="1036" width="10.125" style="114" customWidth="1"/>
    <col min="1037" max="1037" width="9.625" style="114" customWidth="1"/>
    <col min="1038" max="1275" width="8.625" style="114" customWidth="1"/>
    <col min="1276" max="1276" width="2.5" style="114" customWidth="1"/>
    <col min="1277" max="1280" width="2" style="114"/>
    <col min="1281" max="1281" width="3.625" style="114" customWidth="1"/>
    <col min="1282" max="1284" width="2.625" style="114" customWidth="1"/>
    <col min="1285" max="1292" width="10.125" style="114" customWidth="1"/>
    <col min="1293" max="1293" width="9.625" style="114" customWidth="1"/>
    <col min="1294" max="1531" width="8.625" style="114" customWidth="1"/>
    <col min="1532" max="1532" width="2.5" style="114" customWidth="1"/>
    <col min="1533" max="1536" width="2" style="114"/>
    <col min="1537" max="1537" width="3.625" style="114" customWidth="1"/>
    <col min="1538" max="1540" width="2.625" style="114" customWidth="1"/>
    <col min="1541" max="1548" width="10.125" style="114" customWidth="1"/>
    <col min="1549" max="1549" width="9.625" style="114" customWidth="1"/>
    <col min="1550" max="1787" width="8.625" style="114" customWidth="1"/>
    <col min="1788" max="1788" width="2.5" style="114" customWidth="1"/>
    <col min="1789" max="1792" width="2" style="114"/>
    <col min="1793" max="1793" width="3.625" style="114" customWidth="1"/>
    <col min="1794" max="1796" width="2.625" style="114" customWidth="1"/>
    <col min="1797" max="1804" width="10.125" style="114" customWidth="1"/>
    <col min="1805" max="1805" width="9.625" style="114" customWidth="1"/>
    <col min="1806" max="2043" width="8.625" style="114" customWidth="1"/>
    <col min="2044" max="2044" width="2.5" style="114" customWidth="1"/>
    <col min="2045" max="2048" width="2" style="114"/>
    <col min="2049" max="2049" width="3.625" style="114" customWidth="1"/>
    <col min="2050" max="2052" width="2.625" style="114" customWidth="1"/>
    <col min="2053" max="2060" width="10.125" style="114" customWidth="1"/>
    <col min="2061" max="2061" width="9.625" style="114" customWidth="1"/>
    <col min="2062" max="2299" width="8.625" style="114" customWidth="1"/>
    <col min="2300" max="2300" width="2.5" style="114" customWidth="1"/>
    <col min="2301" max="2304" width="2" style="114"/>
    <col min="2305" max="2305" width="3.625" style="114" customWidth="1"/>
    <col min="2306" max="2308" width="2.625" style="114" customWidth="1"/>
    <col min="2309" max="2316" width="10.125" style="114" customWidth="1"/>
    <col min="2317" max="2317" width="9.625" style="114" customWidth="1"/>
    <col min="2318" max="2555" width="8.625" style="114" customWidth="1"/>
    <col min="2556" max="2556" width="2.5" style="114" customWidth="1"/>
    <col min="2557" max="2560" width="2" style="114"/>
    <col min="2561" max="2561" width="3.625" style="114" customWidth="1"/>
    <col min="2562" max="2564" width="2.625" style="114" customWidth="1"/>
    <col min="2565" max="2572" width="10.125" style="114" customWidth="1"/>
    <col min="2573" max="2573" width="9.625" style="114" customWidth="1"/>
    <col min="2574" max="2811" width="8.625" style="114" customWidth="1"/>
    <col min="2812" max="2812" width="2.5" style="114" customWidth="1"/>
    <col min="2813" max="2816" width="2" style="114"/>
    <col min="2817" max="2817" width="3.625" style="114" customWidth="1"/>
    <col min="2818" max="2820" width="2.625" style="114" customWidth="1"/>
    <col min="2821" max="2828" width="10.125" style="114" customWidth="1"/>
    <col min="2829" max="2829" width="9.625" style="114" customWidth="1"/>
    <col min="2830" max="3067" width="8.625" style="114" customWidth="1"/>
    <col min="3068" max="3068" width="2.5" style="114" customWidth="1"/>
    <col min="3069" max="3072" width="2" style="114"/>
    <col min="3073" max="3073" width="3.625" style="114" customWidth="1"/>
    <col min="3074" max="3076" width="2.625" style="114" customWidth="1"/>
    <col min="3077" max="3084" width="10.125" style="114" customWidth="1"/>
    <col min="3085" max="3085" width="9.625" style="114" customWidth="1"/>
    <col min="3086" max="3323" width="8.625" style="114" customWidth="1"/>
    <col min="3324" max="3324" width="2.5" style="114" customWidth="1"/>
    <col min="3325" max="3328" width="2" style="114"/>
    <col min="3329" max="3329" width="3.625" style="114" customWidth="1"/>
    <col min="3330" max="3332" width="2.625" style="114" customWidth="1"/>
    <col min="3333" max="3340" width="10.125" style="114" customWidth="1"/>
    <col min="3341" max="3341" width="9.625" style="114" customWidth="1"/>
    <col min="3342" max="3579" width="8.625" style="114" customWidth="1"/>
    <col min="3580" max="3580" width="2.5" style="114" customWidth="1"/>
    <col min="3581" max="3584" width="2" style="114"/>
    <col min="3585" max="3585" width="3.625" style="114" customWidth="1"/>
    <col min="3586" max="3588" width="2.625" style="114" customWidth="1"/>
    <col min="3589" max="3596" width="10.125" style="114" customWidth="1"/>
    <col min="3597" max="3597" width="9.625" style="114" customWidth="1"/>
    <col min="3598" max="3835" width="8.625" style="114" customWidth="1"/>
    <col min="3836" max="3836" width="2.5" style="114" customWidth="1"/>
    <col min="3837" max="3840" width="2" style="114"/>
    <col min="3841" max="3841" width="3.625" style="114" customWidth="1"/>
    <col min="3842" max="3844" width="2.625" style="114" customWidth="1"/>
    <col min="3845" max="3852" width="10.125" style="114" customWidth="1"/>
    <col min="3853" max="3853" width="9.625" style="114" customWidth="1"/>
    <col min="3854" max="4091" width="8.625" style="114" customWidth="1"/>
    <col min="4092" max="4092" width="2.5" style="114" customWidth="1"/>
    <col min="4093" max="4096" width="2" style="114"/>
    <col min="4097" max="4097" width="3.625" style="114" customWidth="1"/>
    <col min="4098" max="4100" width="2.625" style="114" customWidth="1"/>
    <col min="4101" max="4108" width="10.125" style="114" customWidth="1"/>
    <col min="4109" max="4109" width="9.625" style="114" customWidth="1"/>
    <col min="4110" max="4347" width="8.625" style="114" customWidth="1"/>
    <col min="4348" max="4348" width="2.5" style="114" customWidth="1"/>
    <col min="4349" max="4352" width="2" style="114"/>
    <col min="4353" max="4353" width="3.625" style="114" customWidth="1"/>
    <col min="4354" max="4356" width="2.625" style="114" customWidth="1"/>
    <col min="4357" max="4364" width="10.125" style="114" customWidth="1"/>
    <col min="4365" max="4365" width="9.625" style="114" customWidth="1"/>
    <col min="4366" max="4603" width="8.625" style="114" customWidth="1"/>
    <col min="4604" max="4604" width="2.5" style="114" customWidth="1"/>
    <col min="4605" max="4608" width="2" style="114"/>
    <col min="4609" max="4609" width="3.625" style="114" customWidth="1"/>
    <col min="4610" max="4612" width="2.625" style="114" customWidth="1"/>
    <col min="4613" max="4620" width="10.125" style="114" customWidth="1"/>
    <col min="4621" max="4621" width="9.625" style="114" customWidth="1"/>
    <col min="4622" max="4859" width="8.625" style="114" customWidth="1"/>
    <col min="4860" max="4860" width="2.5" style="114" customWidth="1"/>
    <col min="4861" max="4864" width="2" style="114"/>
    <col min="4865" max="4865" width="3.625" style="114" customWidth="1"/>
    <col min="4866" max="4868" width="2.625" style="114" customWidth="1"/>
    <col min="4869" max="4876" width="10.125" style="114" customWidth="1"/>
    <col min="4877" max="4877" width="9.625" style="114" customWidth="1"/>
    <col min="4878" max="5115" width="8.625" style="114" customWidth="1"/>
    <col min="5116" max="5116" width="2.5" style="114" customWidth="1"/>
    <col min="5117" max="5120" width="2" style="114"/>
    <col min="5121" max="5121" width="3.625" style="114" customWidth="1"/>
    <col min="5122" max="5124" width="2.625" style="114" customWidth="1"/>
    <col min="5125" max="5132" width="10.125" style="114" customWidth="1"/>
    <col min="5133" max="5133" width="9.625" style="114" customWidth="1"/>
    <col min="5134" max="5371" width="8.625" style="114" customWidth="1"/>
    <col min="5372" max="5372" width="2.5" style="114" customWidth="1"/>
    <col min="5373" max="5376" width="2" style="114"/>
    <col min="5377" max="5377" width="3.625" style="114" customWidth="1"/>
    <col min="5378" max="5380" width="2.625" style="114" customWidth="1"/>
    <col min="5381" max="5388" width="10.125" style="114" customWidth="1"/>
    <col min="5389" max="5389" width="9.625" style="114" customWidth="1"/>
    <col min="5390" max="5627" width="8.625" style="114" customWidth="1"/>
    <col min="5628" max="5628" width="2.5" style="114" customWidth="1"/>
    <col min="5629" max="5632" width="2" style="114"/>
    <col min="5633" max="5633" width="3.625" style="114" customWidth="1"/>
    <col min="5634" max="5636" width="2.625" style="114" customWidth="1"/>
    <col min="5637" max="5644" width="10.125" style="114" customWidth="1"/>
    <col min="5645" max="5645" width="9.625" style="114" customWidth="1"/>
    <col min="5646" max="5883" width="8.625" style="114" customWidth="1"/>
    <col min="5884" max="5884" width="2.5" style="114" customWidth="1"/>
    <col min="5885" max="5888" width="2" style="114"/>
    <col min="5889" max="5889" width="3.625" style="114" customWidth="1"/>
    <col min="5890" max="5892" width="2.625" style="114" customWidth="1"/>
    <col min="5893" max="5900" width="10.125" style="114" customWidth="1"/>
    <col min="5901" max="5901" width="9.625" style="114" customWidth="1"/>
    <col min="5902" max="6139" width="8.625" style="114" customWidth="1"/>
    <col min="6140" max="6140" width="2.5" style="114" customWidth="1"/>
    <col min="6141" max="6144" width="2" style="114"/>
    <col min="6145" max="6145" width="3.625" style="114" customWidth="1"/>
    <col min="6146" max="6148" width="2.625" style="114" customWidth="1"/>
    <col min="6149" max="6156" width="10.125" style="114" customWidth="1"/>
    <col min="6157" max="6157" width="9.625" style="114" customWidth="1"/>
    <col min="6158" max="6395" width="8.625" style="114" customWidth="1"/>
    <col min="6396" max="6396" width="2.5" style="114" customWidth="1"/>
    <col min="6397" max="6400" width="2" style="114"/>
    <col min="6401" max="6401" width="3.625" style="114" customWidth="1"/>
    <col min="6402" max="6404" width="2.625" style="114" customWidth="1"/>
    <col min="6405" max="6412" width="10.125" style="114" customWidth="1"/>
    <col min="6413" max="6413" width="9.625" style="114" customWidth="1"/>
    <col min="6414" max="6651" width="8.625" style="114" customWidth="1"/>
    <col min="6652" max="6652" width="2.5" style="114" customWidth="1"/>
    <col min="6653" max="6656" width="2" style="114"/>
    <col min="6657" max="6657" width="3.625" style="114" customWidth="1"/>
    <col min="6658" max="6660" width="2.625" style="114" customWidth="1"/>
    <col min="6661" max="6668" width="10.125" style="114" customWidth="1"/>
    <col min="6669" max="6669" width="9.625" style="114" customWidth="1"/>
    <col min="6670" max="6907" width="8.625" style="114" customWidth="1"/>
    <col min="6908" max="6908" width="2.5" style="114" customWidth="1"/>
    <col min="6909" max="6912" width="2" style="114"/>
    <col min="6913" max="6913" width="3.625" style="114" customWidth="1"/>
    <col min="6914" max="6916" width="2.625" style="114" customWidth="1"/>
    <col min="6917" max="6924" width="10.125" style="114" customWidth="1"/>
    <col min="6925" max="6925" width="9.625" style="114" customWidth="1"/>
    <col min="6926" max="7163" width="8.625" style="114" customWidth="1"/>
    <col min="7164" max="7164" width="2.5" style="114" customWidth="1"/>
    <col min="7165" max="7168" width="2" style="114"/>
    <col min="7169" max="7169" width="3.625" style="114" customWidth="1"/>
    <col min="7170" max="7172" width="2.625" style="114" customWidth="1"/>
    <col min="7173" max="7180" width="10.125" style="114" customWidth="1"/>
    <col min="7181" max="7181" width="9.625" style="114" customWidth="1"/>
    <col min="7182" max="7419" width="8.625" style="114" customWidth="1"/>
    <col min="7420" max="7420" width="2.5" style="114" customWidth="1"/>
    <col min="7421" max="7424" width="2" style="114"/>
    <col min="7425" max="7425" width="3.625" style="114" customWidth="1"/>
    <col min="7426" max="7428" width="2.625" style="114" customWidth="1"/>
    <col min="7429" max="7436" width="10.125" style="114" customWidth="1"/>
    <col min="7437" max="7437" width="9.625" style="114" customWidth="1"/>
    <col min="7438" max="7675" width="8.625" style="114" customWidth="1"/>
    <col min="7676" max="7676" width="2.5" style="114" customWidth="1"/>
    <col min="7677" max="7680" width="2" style="114"/>
    <col min="7681" max="7681" width="3.625" style="114" customWidth="1"/>
    <col min="7682" max="7684" width="2.625" style="114" customWidth="1"/>
    <col min="7685" max="7692" width="10.125" style="114" customWidth="1"/>
    <col min="7693" max="7693" width="9.625" style="114" customWidth="1"/>
    <col min="7694" max="7931" width="8.625" style="114" customWidth="1"/>
    <col min="7932" max="7932" width="2.5" style="114" customWidth="1"/>
    <col min="7933" max="7936" width="2" style="114"/>
    <col min="7937" max="7937" width="3.625" style="114" customWidth="1"/>
    <col min="7938" max="7940" width="2.625" style="114" customWidth="1"/>
    <col min="7941" max="7948" width="10.125" style="114" customWidth="1"/>
    <col min="7949" max="7949" width="9.625" style="114" customWidth="1"/>
    <col min="7950" max="8187" width="8.625" style="114" customWidth="1"/>
    <col min="8188" max="8188" width="2.5" style="114" customWidth="1"/>
    <col min="8189" max="8192" width="2" style="114"/>
    <col min="8193" max="8193" width="3.625" style="114" customWidth="1"/>
    <col min="8194" max="8196" width="2.625" style="114" customWidth="1"/>
    <col min="8197" max="8204" width="10.125" style="114" customWidth="1"/>
    <col min="8205" max="8205" width="9.625" style="114" customWidth="1"/>
    <col min="8206" max="8443" width="8.625" style="114" customWidth="1"/>
    <col min="8444" max="8444" width="2.5" style="114" customWidth="1"/>
    <col min="8445" max="8448" width="2" style="114"/>
    <col min="8449" max="8449" width="3.625" style="114" customWidth="1"/>
    <col min="8450" max="8452" width="2.625" style="114" customWidth="1"/>
    <col min="8453" max="8460" width="10.125" style="114" customWidth="1"/>
    <col min="8461" max="8461" width="9.625" style="114" customWidth="1"/>
    <col min="8462" max="8699" width="8.625" style="114" customWidth="1"/>
    <col min="8700" max="8700" width="2.5" style="114" customWidth="1"/>
    <col min="8701" max="8704" width="2" style="114"/>
    <col min="8705" max="8705" width="3.625" style="114" customWidth="1"/>
    <col min="8706" max="8708" width="2.625" style="114" customWidth="1"/>
    <col min="8709" max="8716" width="10.125" style="114" customWidth="1"/>
    <col min="8717" max="8717" width="9.625" style="114" customWidth="1"/>
    <col min="8718" max="8955" width="8.625" style="114" customWidth="1"/>
    <col min="8956" max="8956" width="2.5" style="114" customWidth="1"/>
    <col min="8957" max="8960" width="2" style="114"/>
    <col min="8961" max="8961" width="3.625" style="114" customWidth="1"/>
    <col min="8962" max="8964" width="2.625" style="114" customWidth="1"/>
    <col min="8965" max="8972" width="10.125" style="114" customWidth="1"/>
    <col min="8973" max="8973" width="9.625" style="114" customWidth="1"/>
    <col min="8974" max="9211" width="8.625" style="114" customWidth="1"/>
    <col min="9212" max="9212" width="2.5" style="114" customWidth="1"/>
    <col min="9213" max="9216" width="2" style="114"/>
    <col min="9217" max="9217" width="3.625" style="114" customWidth="1"/>
    <col min="9218" max="9220" width="2.625" style="114" customWidth="1"/>
    <col min="9221" max="9228" width="10.125" style="114" customWidth="1"/>
    <col min="9229" max="9229" width="9.625" style="114" customWidth="1"/>
    <col min="9230" max="9467" width="8.625" style="114" customWidth="1"/>
    <col min="9468" max="9468" width="2.5" style="114" customWidth="1"/>
    <col min="9469" max="9472" width="2" style="114"/>
    <col min="9473" max="9473" width="3.625" style="114" customWidth="1"/>
    <col min="9474" max="9476" width="2.625" style="114" customWidth="1"/>
    <col min="9477" max="9484" width="10.125" style="114" customWidth="1"/>
    <col min="9485" max="9485" width="9.625" style="114" customWidth="1"/>
    <col min="9486" max="9723" width="8.625" style="114" customWidth="1"/>
    <col min="9724" max="9724" width="2.5" style="114" customWidth="1"/>
    <col min="9725" max="9728" width="2" style="114"/>
    <col min="9729" max="9729" width="3.625" style="114" customWidth="1"/>
    <col min="9730" max="9732" width="2.625" style="114" customWidth="1"/>
    <col min="9733" max="9740" width="10.125" style="114" customWidth="1"/>
    <col min="9741" max="9741" width="9.625" style="114" customWidth="1"/>
    <col min="9742" max="9979" width="8.625" style="114" customWidth="1"/>
    <col min="9980" max="9980" width="2.5" style="114" customWidth="1"/>
    <col min="9981" max="9984" width="2" style="114"/>
    <col min="9985" max="9985" width="3.625" style="114" customWidth="1"/>
    <col min="9986" max="9988" width="2.625" style="114" customWidth="1"/>
    <col min="9989" max="9996" width="10.125" style="114" customWidth="1"/>
    <col min="9997" max="9997" width="9.625" style="114" customWidth="1"/>
    <col min="9998" max="10235" width="8.625" style="114" customWidth="1"/>
    <col min="10236" max="10236" width="2.5" style="114" customWidth="1"/>
    <col min="10237" max="10240" width="2" style="114"/>
    <col min="10241" max="10241" width="3.625" style="114" customWidth="1"/>
    <col min="10242" max="10244" width="2.625" style="114" customWidth="1"/>
    <col min="10245" max="10252" width="10.125" style="114" customWidth="1"/>
    <col min="10253" max="10253" width="9.625" style="114" customWidth="1"/>
    <col min="10254" max="10491" width="8.625" style="114" customWidth="1"/>
    <col min="10492" max="10492" width="2.5" style="114" customWidth="1"/>
    <col min="10493" max="10496" width="2" style="114"/>
    <col min="10497" max="10497" width="3.625" style="114" customWidth="1"/>
    <col min="10498" max="10500" width="2.625" style="114" customWidth="1"/>
    <col min="10501" max="10508" width="10.125" style="114" customWidth="1"/>
    <col min="10509" max="10509" width="9.625" style="114" customWidth="1"/>
    <col min="10510" max="10747" width="8.625" style="114" customWidth="1"/>
    <col min="10748" max="10748" width="2.5" style="114" customWidth="1"/>
    <col min="10749" max="10752" width="2" style="114"/>
    <col min="10753" max="10753" width="3.625" style="114" customWidth="1"/>
    <col min="10754" max="10756" width="2.625" style="114" customWidth="1"/>
    <col min="10757" max="10764" width="10.125" style="114" customWidth="1"/>
    <col min="10765" max="10765" width="9.625" style="114" customWidth="1"/>
    <col min="10766" max="11003" width="8.625" style="114" customWidth="1"/>
    <col min="11004" max="11004" width="2.5" style="114" customWidth="1"/>
    <col min="11005" max="11008" width="2" style="114"/>
    <col min="11009" max="11009" width="3.625" style="114" customWidth="1"/>
    <col min="11010" max="11012" width="2.625" style="114" customWidth="1"/>
    <col min="11013" max="11020" width="10.125" style="114" customWidth="1"/>
    <col min="11021" max="11021" width="9.625" style="114" customWidth="1"/>
    <col min="11022" max="11259" width="8.625" style="114" customWidth="1"/>
    <col min="11260" max="11260" width="2.5" style="114" customWidth="1"/>
    <col min="11261" max="11264" width="2" style="114"/>
    <col min="11265" max="11265" width="3.625" style="114" customWidth="1"/>
    <col min="11266" max="11268" width="2.625" style="114" customWidth="1"/>
    <col min="11269" max="11276" width="10.125" style="114" customWidth="1"/>
    <col min="11277" max="11277" width="9.625" style="114" customWidth="1"/>
    <col min="11278" max="11515" width="8.625" style="114" customWidth="1"/>
    <col min="11516" max="11516" width="2.5" style="114" customWidth="1"/>
    <col min="11517" max="11520" width="2" style="114"/>
    <col min="11521" max="11521" width="3.625" style="114" customWidth="1"/>
    <col min="11522" max="11524" width="2.625" style="114" customWidth="1"/>
    <col min="11525" max="11532" width="10.125" style="114" customWidth="1"/>
    <col min="11533" max="11533" width="9.625" style="114" customWidth="1"/>
    <col min="11534" max="11771" width="8.625" style="114" customWidth="1"/>
    <col min="11772" max="11772" width="2.5" style="114" customWidth="1"/>
    <col min="11773" max="11776" width="2" style="114"/>
    <col min="11777" max="11777" width="3.625" style="114" customWidth="1"/>
    <col min="11778" max="11780" width="2.625" style="114" customWidth="1"/>
    <col min="11781" max="11788" width="10.125" style="114" customWidth="1"/>
    <col min="11789" max="11789" width="9.625" style="114" customWidth="1"/>
    <col min="11790" max="12027" width="8.625" style="114" customWidth="1"/>
    <col min="12028" max="12028" width="2.5" style="114" customWidth="1"/>
    <col min="12029" max="12032" width="2" style="114"/>
    <col min="12033" max="12033" width="3.625" style="114" customWidth="1"/>
    <col min="12034" max="12036" width="2.625" style="114" customWidth="1"/>
    <col min="12037" max="12044" width="10.125" style="114" customWidth="1"/>
    <col min="12045" max="12045" width="9.625" style="114" customWidth="1"/>
    <col min="12046" max="12283" width="8.625" style="114" customWidth="1"/>
    <col min="12284" max="12284" width="2.5" style="114" customWidth="1"/>
    <col min="12285" max="12288" width="2" style="114"/>
    <col min="12289" max="12289" width="3.625" style="114" customWidth="1"/>
    <col min="12290" max="12292" width="2.625" style="114" customWidth="1"/>
    <col min="12293" max="12300" width="10.125" style="114" customWidth="1"/>
    <col min="12301" max="12301" width="9.625" style="114" customWidth="1"/>
    <col min="12302" max="12539" width="8.625" style="114" customWidth="1"/>
    <col min="12540" max="12540" width="2.5" style="114" customWidth="1"/>
    <col min="12541" max="12544" width="2" style="114"/>
    <col min="12545" max="12545" width="3.625" style="114" customWidth="1"/>
    <col min="12546" max="12548" width="2.625" style="114" customWidth="1"/>
    <col min="12549" max="12556" width="10.125" style="114" customWidth="1"/>
    <col min="12557" max="12557" width="9.625" style="114" customWidth="1"/>
    <col min="12558" max="12795" width="8.625" style="114" customWidth="1"/>
    <col min="12796" max="12796" width="2.5" style="114" customWidth="1"/>
    <col min="12797" max="12800" width="2" style="114"/>
    <col min="12801" max="12801" width="3.625" style="114" customWidth="1"/>
    <col min="12802" max="12804" width="2.625" style="114" customWidth="1"/>
    <col min="12805" max="12812" width="10.125" style="114" customWidth="1"/>
    <col min="12813" max="12813" width="9.625" style="114" customWidth="1"/>
    <col min="12814" max="13051" width="8.625" style="114" customWidth="1"/>
    <col min="13052" max="13052" width="2.5" style="114" customWidth="1"/>
    <col min="13053" max="13056" width="2" style="114"/>
    <col min="13057" max="13057" width="3.625" style="114" customWidth="1"/>
    <col min="13058" max="13060" width="2.625" style="114" customWidth="1"/>
    <col min="13061" max="13068" width="10.125" style="114" customWidth="1"/>
    <col min="13069" max="13069" width="9.625" style="114" customWidth="1"/>
    <col min="13070" max="13307" width="8.625" style="114" customWidth="1"/>
    <col min="13308" max="13308" width="2.5" style="114" customWidth="1"/>
    <col min="13309" max="13312" width="2" style="114"/>
    <col min="13313" max="13313" width="3.625" style="114" customWidth="1"/>
    <col min="13314" max="13316" width="2.625" style="114" customWidth="1"/>
    <col min="13317" max="13324" width="10.125" style="114" customWidth="1"/>
    <col min="13325" max="13325" width="9.625" style="114" customWidth="1"/>
    <col min="13326" max="13563" width="8.625" style="114" customWidth="1"/>
    <col min="13564" max="13564" width="2.5" style="114" customWidth="1"/>
    <col min="13565" max="13568" width="2" style="114"/>
    <col min="13569" max="13569" width="3.625" style="114" customWidth="1"/>
    <col min="13570" max="13572" width="2.625" style="114" customWidth="1"/>
    <col min="13573" max="13580" width="10.125" style="114" customWidth="1"/>
    <col min="13581" max="13581" width="9.625" style="114" customWidth="1"/>
    <col min="13582" max="13819" width="8.625" style="114" customWidth="1"/>
    <col min="13820" max="13820" width="2.5" style="114" customWidth="1"/>
    <col min="13821" max="13824" width="2" style="114"/>
    <col min="13825" max="13825" width="3.625" style="114" customWidth="1"/>
    <col min="13826" max="13828" width="2.625" style="114" customWidth="1"/>
    <col min="13829" max="13836" width="10.125" style="114" customWidth="1"/>
    <col min="13837" max="13837" width="9.625" style="114" customWidth="1"/>
    <col min="13838" max="14075" width="8.625" style="114" customWidth="1"/>
    <col min="14076" max="14076" width="2.5" style="114" customWidth="1"/>
    <col min="14077" max="14080" width="2" style="114"/>
    <col min="14081" max="14081" width="3.625" style="114" customWidth="1"/>
    <col min="14082" max="14084" width="2.625" style="114" customWidth="1"/>
    <col min="14085" max="14092" width="10.125" style="114" customWidth="1"/>
    <col min="14093" max="14093" width="9.625" style="114" customWidth="1"/>
    <col min="14094" max="14331" width="8.625" style="114" customWidth="1"/>
    <col min="14332" max="14332" width="2.5" style="114" customWidth="1"/>
    <col min="14333" max="14336" width="2" style="114"/>
    <col min="14337" max="14337" width="3.625" style="114" customWidth="1"/>
    <col min="14338" max="14340" width="2.625" style="114" customWidth="1"/>
    <col min="14341" max="14348" width="10.125" style="114" customWidth="1"/>
    <col min="14349" max="14349" width="9.625" style="114" customWidth="1"/>
    <col min="14350" max="14587" width="8.625" style="114" customWidth="1"/>
    <col min="14588" max="14588" width="2.5" style="114" customWidth="1"/>
    <col min="14589" max="14592" width="2" style="114"/>
    <col min="14593" max="14593" width="3.625" style="114" customWidth="1"/>
    <col min="14594" max="14596" width="2.625" style="114" customWidth="1"/>
    <col min="14597" max="14604" width="10.125" style="114" customWidth="1"/>
    <col min="14605" max="14605" width="9.625" style="114" customWidth="1"/>
    <col min="14606" max="14843" width="8.625" style="114" customWidth="1"/>
    <col min="14844" max="14844" width="2.5" style="114" customWidth="1"/>
    <col min="14845" max="14848" width="2" style="114"/>
    <col min="14849" max="14849" width="3.625" style="114" customWidth="1"/>
    <col min="14850" max="14852" width="2.625" style="114" customWidth="1"/>
    <col min="14853" max="14860" width="10.125" style="114" customWidth="1"/>
    <col min="14861" max="14861" width="9.625" style="114" customWidth="1"/>
    <col min="14862" max="15099" width="8.625" style="114" customWidth="1"/>
    <col min="15100" max="15100" width="2.5" style="114" customWidth="1"/>
    <col min="15101" max="15104" width="2" style="114"/>
    <col min="15105" max="15105" width="3.625" style="114" customWidth="1"/>
    <col min="15106" max="15108" width="2.625" style="114" customWidth="1"/>
    <col min="15109" max="15116" width="10.125" style="114" customWidth="1"/>
    <col min="15117" max="15117" width="9.625" style="114" customWidth="1"/>
    <col min="15118" max="15355" width="8.625" style="114" customWidth="1"/>
    <col min="15356" max="15356" width="2.5" style="114" customWidth="1"/>
    <col min="15357" max="15360" width="2" style="114"/>
    <col min="15361" max="15361" width="3.625" style="114" customWidth="1"/>
    <col min="15362" max="15364" width="2.625" style="114" customWidth="1"/>
    <col min="15365" max="15372" width="10.125" style="114" customWidth="1"/>
    <col min="15373" max="15373" width="9.625" style="114" customWidth="1"/>
    <col min="15374" max="15611" width="8.625" style="114" customWidth="1"/>
    <col min="15612" max="15612" width="2.5" style="114" customWidth="1"/>
    <col min="15613" max="15616" width="2" style="114"/>
    <col min="15617" max="15617" width="3.625" style="114" customWidth="1"/>
    <col min="15618" max="15620" width="2.625" style="114" customWidth="1"/>
    <col min="15621" max="15628" width="10.125" style="114" customWidth="1"/>
    <col min="15629" max="15629" width="9.625" style="114" customWidth="1"/>
    <col min="15630" max="15867" width="8.625" style="114" customWidth="1"/>
    <col min="15868" max="15868" width="2.5" style="114" customWidth="1"/>
    <col min="15869" max="15872" width="2" style="114"/>
    <col min="15873" max="15873" width="3.625" style="114" customWidth="1"/>
    <col min="15874" max="15876" width="2.625" style="114" customWidth="1"/>
    <col min="15877" max="15884" width="10.125" style="114" customWidth="1"/>
    <col min="15885" max="15885" width="9.625" style="114" customWidth="1"/>
    <col min="15886" max="16123" width="8.625" style="114" customWidth="1"/>
    <col min="16124" max="16124" width="2.5" style="114" customWidth="1"/>
    <col min="16125" max="16128" width="2" style="114"/>
    <col min="16129" max="16129" width="3.625" style="114" customWidth="1"/>
    <col min="16130" max="16132" width="2.625" style="114" customWidth="1"/>
    <col min="16133" max="16140" width="10.125" style="114" customWidth="1"/>
    <col min="16141" max="16141" width="9.625" style="114" customWidth="1"/>
    <col min="16142" max="16379" width="8.625" style="114" customWidth="1"/>
    <col min="16380" max="16380" width="2.5" style="114" customWidth="1"/>
    <col min="16381" max="16384" width="2" style="114"/>
  </cols>
  <sheetData>
    <row r="1" spans="2:24" ht="15.75" customHeight="1">
      <c r="B1" s="383" t="s">
        <v>128</v>
      </c>
      <c r="C1" s="383"/>
      <c r="D1" s="383"/>
      <c r="E1" s="384"/>
      <c r="F1" s="384"/>
      <c r="G1" s="384"/>
      <c r="H1" s="384"/>
      <c r="I1" s="384"/>
      <c r="J1" s="384"/>
      <c r="K1" s="385"/>
      <c r="L1" s="385"/>
      <c r="M1" s="116"/>
      <c r="N1" s="116"/>
      <c r="O1" s="116"/>
      <c r="P1" s="116"/>
      <c r="Q1" s="116"/>
      <c r="R1" s="116"/>
      <c r="S1" s="116"/>
      <c r="T1" s="116"/>
      <c r="U1" s="116"/>
      <c r="V1" s="116"/>
      <c r="W1" s="116"/>
      <c r="X1" s="116"/>
    </row>
    <row r="2" spans="2:24" s="67" customFormat="1" ht="21.75" customHeight="1">
      <c r="B2" s="581"/>
      <c r="C2" s="324"/>
      <c r="D2" s="324"/>
      <c r="E2" s="324"/>
      <c r="F2" s="324"/>
      <c r="G2" s="324"/>
      <c r="H2" s="324"/>
      <c r="I2" s="324"/>
      <c r="J2" s="324"/>
      <c r="K2" s="324"/>
      <c r="L2" s="324"/>
    </row>
    <row r="3" spans="2:24" s="67" customFormat="1" ht="13.5" customHeight="1">
      <c r="B3" s="67" t="s">
        <v>129</v>
      </c>
      <c r="C3" s="323" t="s">
        <v>130</v>
      </c>
      <c r="D3" s="324"/>
      <c r="E3" s="324"/>
      <c r="F3" s="324"/>
      <c r="G3" s="324"/>
      <c r="H3" s="324"/>
      <c r="I3" s="324"/>
      <c r="J3" s="324"/>
      <c r="K3" s="324"/>
      <c r="L3" s="324"/>
    </row>
    <row r="4" spans="2:24" s="67" customFormat="1" ht="27" customHeight="1">
      <c r="B4" s="67" t="s">
        <v>131</v>
      </c>
      <c r="C4" s="582" t="s">
        <v>132</v>
      </c>
      <c r="D4" s="582"/>
      <c r="E4" s="582"/>
      <c r="F4" s="582"/>
      <c r="G4" s="582"/>
      <c r="H4" s="582"/>
      <c r="I4" s="582"/>
      <c r="J4" s="582"/>
      <c r="K4" s="583"/>
      <c r="L4" s="583"/>
    </row>
    <row r="5" spans="2:24" s="67" customFormat="1" ht="13.5" customHeight="1">
      <c r="C5" s="67" t="s">
        <v>133</v>
      </c>
      <c r="E5" s="323" t="s">
        <v>274</v>
      </c>
      <c r="F5" s="324"/>
      <c r="G5" s="324"/>
      <c r="H5" s="324"/>
      <c r="I5" s="324"/>
      <c r="J5" s="324"/>
      <c r="K5" s="324"/>
      <c r="L5" s="324"/>
    </row>
    <row r="6" spans="2:24" s="67" customFormat="1" ht="13.5" customHeight="1">
      <c r="E6" s="323" t="s">
        <v>275</v>
      </c>
      <c r="F6" s="324"/>
      <c r="G6" s="324"/>
      <c r="H6" s="324"/>
      <c r="I6" s="324"/>
      <c r="J6" s="324"/>
      <c r="K6" s="324"/>
      <c r="L6" s="324"/>
    </row>
    <row r="7" spans="2:24" s="67" customFormat="1" ht="13.5" customHeight="1">
      <c r="C7" s="67" t="s">
        <v>137</v>
      </c>
      <c r="E7" s="323" t="s">
        <v>134</v>
      </c>
      <c r="F7" s="324"/>
      <c r="G7" s="324"/>
      <c r="H7" s="324"/>
      <c r="I7" s="324"/>
      <c r="J7" s="324"/>
      <c r="K7" s="324"/>
      <c r="L7" s="324"/>
    </row>
    <row r="8" spans="2:24" s="67" customFormat="1" ht="13.5" customHeight="1">
      <c r="E8" s="323" t="s">
        <v>323</v>
      </c>
      <c r="F8" s="324"/>
      <c r="G8" s="324"/>
      <c r="H8" s="324"/>
      <c r="I8" s="324"/>
      <c r="J8" s="324"/>
      <c r="K8" s="324"/>
      <c r="L8" s="324"/>
    </row>
    <row r="9" spans="2:24" s="67" customFormat="1" ht="13.5" customHeight="1">
      <c r="E9" s="323" t="s">
        <v>324</v>
      </c>
      <c r="F9" s="324"/>
      <c r="G9" s="324"/>
      <c r="H9" s="324"/>
      <c r="I9" s="324"/>
      <c r="J9" s="324"/>
      <c r="K9" s="324"/>
      <c r="L9" s="324"/>
    </row>
    <row r="10" spans="2:24" s="67" customFormat="1" ht="13.5" customHeight="1">
      <c r="C10" s="67" t="s">
        <v>140</v>
      </c>
      <c r="E10" s="323" t="s">
        <v>144</v>
      </c>
      <c r="F10" s="324"/>
      <c r="G10" s="324"/>
      <c r="H10" s="324"/>
      <c r="I10" s="324"/>
      <c r="J10" s="324"/>
      <c r="K10" s="324"/>
      <c r="L10" s="324"/>
    </row>
    <row r="11" spans="2:24" s="67" customFormat="1" ht="13.5" customHeight="1">
      <c r="E11" s="323" t="s">
        <v>145</v>
      </c>
      <c r="F11" s="324"/>
      <c r="G11" s="324"/>
      <c r="H11" s="324"/>
      <c r="I11" s="324"/>
      <c r="J11" s="324"/>
      <c r="K11" s="324"/>
      <c r="L11" s="324"/>
    </row>
    <row r="12" spans="2:24" s="67" customFormat="1" ht="13.5" customHeight="1">
      <c r="E12" s="146"/>
      <c r="F12" s="147"/>
      <c r="G12" s="147"/>
      <c r="H12" s="147"/>
      <c r="I12" s="147"/>
      <c r="J12" s="147"/>
      <c r="K12" s="147"/>
      <c r="L12" s="147"/>
    </row>
    <row r="13" spans="2:24" s="67" customFormat="1" ht="13.5" customHeight="1">
      <c r="B13" s="67" t="s">
        <v>146</v>
      </c>
      <c r="C13" s="323" t="s">
        <v>277</v>
      </c>
      <c r="D13" s="324"/>
      <c r="E13" s="324"/>
      <c r="F13" s="324"/>
      <c r="G13" s="324"/>
      <c r="H13" s="324"/>
      <c r="I13" s="324"/>
      <c r="J13" s="324"/>
      <c r="K13" s="324"/>
      <c r="L13" s="324"/>
    </row>
    <row r="14" spans="2:24" s="67" customFormat="1" ht="13.5" customHeight="1">
      <c r="C14" s="324" t="s">
        <v>278</v>
      </c>
      <c r="D14" s="441"/>
      <c r="E14" s="441"/>
      <c r="F14" s="441"/>
      <c r="G14" s="441"/>
      <c r="H14" s="441"/>
      <c r="I14" s="441"/>
      <c r="J14" s="441"/>
      <c r="K14" s="441"/>
      <c r="L14" s="441"/>
    </row>
    <row r="15" spans="2:24" s="67" customFormat="1" ht="13.5" customHeight="1">
      <c r="C15" s="326" t="s">
        <v>149</v>
      </c>
      <c r="D15" s="327"/>
      <c r="E15" s="327"/>
      <c r="F15" s="327"/>
      <c r="G15" s="327"/>
      <c r="H15" s="327"/>
      <c r="I15" s="327"/>
      <c r="J15" s="327"/>
      <c r="K15" s="327"/>
      <c r="L15" s="147"/>
    </row>
    <row r="16" spans="2:24" s="67" customFormat="1" ht="13.5" customHeight="1">
      <c r="C16" s="656" t="s">
        <v>150</v>
      </c>
      <c r="D16" s="657"/>
      <c r="E16" s="657"/>
      <c r="F16" s="655"/>
      <c r="G16" s="358" t="s">
        <v>297</v>
      </c>
      <c r="H16" s="312"/>
      <c r="I16" s="313"/>
      <c r="J16" s="85" t="s">
        <v>298</v>
      </c>
      <c r="K16" s="661" t="s">
        <v>282</v>
      </c>
    </row>
    <row r="17" spans="2:12" s="67" customFormat="1" ht="13.5" customHeight="1">
      <c r="C17" s="658"/>
      <c r="D17" s="659"/>
      <c r="E17" s="659"/>
      <c r="F17" s="660"/>
      <c r="G17" s="68" t="s">
        <v>279</v>
      </c>
      <c r="H17" s="68" t="s">
        <v>280</v>
      </c>
      <c r="I17" s="68" t="s">
        <v>281</v>
      </c>
      <c r="J17" s="68" t="s">
        <v>325</v>
      </c>
      <c r="K17" s="662"/>
    </row>
    <row r="18" spans="2:12" s="67" customFormat="1" ht="13.5" customHeight="1">
      <c r="C18" s="70" t="s">
        <v>133</v>
      </c>
      <c r="D18" s="73"/>
      <c r="E18" s="380" t="s">
        <v>167</v>
      </c>
      <c r="F18" s="382"/>
      <c r="G18" s="71"/>
      <c r="H18" s="71"/>
      <c r="I18" s="71"/>
      <c r="J18" s="71"/>
      <c r="K18" s="72"/>
    </row>
    <row r="19" spans="2:12" s="67" customFormat="1" ht="13.5" customHeight="1">
      <c r="C19" s="65"/>
      <c r="D19" s="66"/>
      <c r="E19" s="366" t="s">
        <v>168</v>
      </c>
      <c r="F19" s="317"/>
      <c r="G19" s="71"/>
      <c r="H19" s="71"/>
      <c r="I19" s="71"/>
      <c r="J19" s="71"/>
      <c r="K19" s="72">
        <f>SUM(G19:J19)</f>
        <v>0</v>
      </c>
    </row>
    <row r="20" spans="2:12" s="67" customFormat="1" ht="13.5" customHeight="1">
      <c r="C20" s="65"/>
      <c r="D20" s="66"/>
      <c r="E20" s="366" t="s">
        <v>226</v>
      </c>
      <c r="F20" s="317"/>
      <c r="G20" s="71"/>
      <c r="H20" s="71"/>
      <c r="I20" s="71"/>
      <c r="J20" s="71"/>
      <c r="K20" s="72">
        <f>SUM(G20:J20)</f>
        <v>0</v>
      </c>
    </row>
    <row r="21" spans="2:12" s="67" customFormat="1" ht="13.5" customHeight="1">
      <c r="C21" s="65"/>
      <c r="D21" s="66"/>
      <c r="E21" s="366" t="s">
        <v>256</v>
      </c>
      <c r="F21" s="317"/>
      <c r="G21" s="74"/>
      <c r="H21" s="74"/>
      <c r="I21" s="74"/>
      <c r="J21" s="74"/>
      <c r="K21" s="72">
        <f>SUM(G21:J21)</f>
        <v>0</v>
      </c>
    </row>
    <row r="22" spans="2:12" s="67" customFormat="1" ht="13.5" customHeight="1">
      <c r="C22" s="65"/>
      <c r="D22" s="66"/>
      <c r="E22" s="373" t="s">
        <v>169</v>
      </c>
      <c r="F22" s="317"/>
      <c r="G22" s="76">
        <f>SUM(G19:G21)</f>
        <v>0</v>
      </c>
      <c r="H22" s="76">
        <f>SUM(H19:H21)</f>
        <v>0</v>
      </c>
      <c r="I22" s="76">
        <f>SUM(I19:I21)</f>
        <v>0</v>
      </c>
      <c r="J22" s="76">
        <f>SUM(J19:J21)</f>
        <v>0</v>
      </c>
      <c r="K22" s="76">
        <f>SUM(K19:K21)</f>
        <v>0</v>
      </c>
    </row>
    <row r="23" spans="2:12" s="67" customFormat="1" ht="13.5" customHeight="1">
      <c r="C23" s="70" t="s">
        <v>137</v>
      </c>
      <c r="D23" s="73"/>
      <c r="E23" s="373" t="s">
        <v>170</v>
      </c>
      <c r="F23" s="317"/>
      <c r="G23" s="71"/>
      <c r="H23" s="71"/>
      <c r="I23" s="71"/>
      <c r="J23" s="71"/>
      <c r="K23" s="72"/>
    </row>
    <row r="24" spans="2:12" s="67" customFormat="1" ht="13.5" customHeight="1">
      <c r="C24" s="65"/>
      <c r="D24" s="66"/>
      <c r="E24" s="366" t="s">
        <v>258</v>
      </c>
      <c r="F24" s="317"/>
      <c r="G24" s="71"/>
      <c r="H24" s="71"/>
      <c r="I24" s="71"/>
      <c r="J24" s="71"/>
      <c r="K24" s="72">
        <f>SUM(G24:J24)</f>
        <v>0</v>
      </c>
    </row>
    <row r="25" spans="2:12" s="67" customFormat="1" ht="13.5" customHeight="1">
      <c r="C25" s="65"/>
      <c r="D25" s="66"/>
      <c r="E25" s="366" t="s">
        <v>285</v>
      </c>
      <c r="F25" s="317"/>
      <c r="G25" s="71"/>
      <c r="H25" s="71"/>
      <c r="I25" s="71"/>
      <c r="J25" s="71"/>
      <c r="K25" s="72">
        <f>SUM(G25:J25)</f>
        <v>0</v>
      </c>
    </row>
    <row r="26" spans="2:12" s="67" customFormat="1" ht="13.5" customHeight="1">
      <c r="C26" s="65"/>
      <c r="D26" s="66"/>
      <c r="E26" s="366" t="s">
        <v>259</v>
      </c>
      <c r="F26" s="317"/>
      <c r="G26" s="71"/>
      <c r="H26" s="71"/>
      <c r="I26" s="71"/>
      <c r="J26" s="71"/>
      <c r="K26" s="72">
        <f>SUM(G26:J26)</f>
        <v>0</v>
      </c>
    </row>
    <row r="27" spans="2:12" s="67" customFormat="1" ht="13.5" customHeight="1">
      <c r="C27" s="65"/>
      <c r="D27" s="66"/>
      <c r="E27" s="366" t="s">
        <v>260</v>
      </c>
      <c r="F27" s="317"/>
      <c r="G27" s="71"/>
      <c r="H27" s="71"/>
      <c r="I27" s="71"/>
      <c r="J27" s="71"/>
      <c r="K27" s="72">
        <f>SUM(G27:J27)</f>
        <v>0</v>
      </c>
    </row>
    <row r="28" spans="2:12" s="67" customFormat="1" ht="13.5" customHeight="1">
      <c r="C28" s="65"/>
      <c r="D28" s="66"/>
      <c r="E28" s="366" t="s">
        <v>235</v>
      </c>
      <c r="F28" s="317"/>
      <c r="G28" s="77"/>
      <c r="H28" s="77"/>
      <c r="I28" s="77"/>
      <c r="J28" s="77"/>
      <c r="K28" s="78">
        <f>SUM(G28:J28)</f>
        <v>0</v>
      </c>
    </row>
    <row r="29" spans="2:12" s="67" customFormat="1" ht="13.5" customHeight="1">
      <c r="C29" s="65"/>
      <c r="D29" s="66"/>
      <c r="E29" s="373" t="s">
        <v>171</v>
      </c>
      <c r="F29" s="317"/>
      <c r="G29" s="72">
        <f>SUM(G24:G28)</f>
        <v>0</v>
      </c>
      <c r="H29" s="72">
        <f>SUM(H24:H28)</f>
        <v>0</v>
      </c>
      <c r="I29" s="72">
        <f>SUM(I24:I28)</f>
        <v>0</v>
      </c>
      <c r="J29" s="72">
        <f>SUM(J24:J28)</f>
        <v>0</v>
      </c>
      <c r="K29" s="72">
        <f>SUM(K24:K28)</f>
        <v>0</v>
      </c>
    </row>
    <row r="30" spans="2:12" s="67" customFormat="1" ht="13.5" customHeight="1" thickBot="1">
      <c r="C30" s="577" t="s">
        <v>286</v>
      </c>
      <c r="D30" s="578"/>
      <c r="E30" s="578"/>
      <c r="F30" s="579"/>
      <c r="G30" s="81">
        <f>+G22+G29</f>
        <v>0</v>
      </c>
      <c r="H30" s="81">
        <f>+H22+H29</f>
        <v>0</v>
      </c>
      <c r="I30" s="81">
        <f>+I22+I29</f>
        <v>0</v>
      </c>
      <c r="J30" s="81">
        <f>+J22+J29</f>
        <v>0</v>
      </c>
      <c r="K30" s="81">
        <f>+K22+K29</f>
        <v>0</v>
      </c>
    </row>
    <row r="31" spans="2:12" s="67" customFormat="1" ht="13.5" customHeight="1" thickTop="1">
      <c r="H31" s="82"/>
      <c r="I31" s="82"/>
      <c r="J31" s="82"/>
    </row>
    <row r="32" spans="2:12" s="67" customFormat="1" ht="13.5" customHeight="1">
      <c r="B32" s="67" t="s">
        <v>174</v>
      </c>
      <c r="C32" s="323" t="s">
        <v>191</v>
      </c>
      <c r="D32" s="324"/>
      <c r="E32" s="324"/>
      <c r="F32" s="324"/>
      <c r="G32" s="324"/>
      <c r="H32" s="324"/>
      <c r="I32" s="324"/>
      <c r="J32" s="324"/>
      <c r="K32" s="324"/>
      <c r="L32" s="324"/>
    </row>
    <row r="33" spans="2:12" s="67" customFormat="1" ht="13.5" customHeight="1">
      <c r="B33" s="88"/>
      <c r="C33" s="324" t="s">
        <v>192</v>
      </c>
      <c r="D33" s="441"/>
      <c r="E33" s="441"/>
      <c r="F33" s="441"/>
      <c r="G33" s="441"/>
      <c r="H33" s="441"/>
      <c r="I33" s="441"/>
      <c r="J33" s="441"/>
      <c r="K33" s="441"/>
      <c r="L33" s="441"/>
    </row>
    <row r="34" spans="2:12" s="67" customFormat="1" ht="13.5" customHeight="1">
      <c r="C34" s="146"/>
      <c r="D34" s="326" t="s">
        <v>149</v>
      </c>
      <c r="E34" s="326"/>
      <c r="F34" s="326"/>
      <c r="G34" s="326"/>
      <c r="H34" s="326"/>
      <c r="I34" s="326"/>
      <c r="J34" s="326"/>
      <c r="K34" s="327"/>
      <c r="L34" s="327"/>
    </row>
    <row r="35" spans="2:12" s="67" customFormat="1" ht="13.5" customHeight="1">
      <c r="C35" s="328" t="s">
        <v>150</v>
      </c>
      <c r="D35" s="329"/>
      <c r="E35" s="329"/>
      <c r="F35" s="336"/>
      <c r="G35" s="85" t="s">
        <v>194</v>
      </c>
      <c r="H35" s="85" t="s">
        <v>195</v>
      </c>
      <c r="I35" s="85" t="s">
        <v>196</v>
      </c>
      <c r="J35" s="91" t="s">
        <v>197</v>
      </c>
      <c r="K35" s="85" t="s">
        <v>198</v>
      </c>
      <c r="L35" s="91" t="s">
        <v>199</v>
      </c>
    </row>
    <row r="36" spans="2:12" s="67" customFormat="1" ht="13.5" customHeight="1">
      <c r="C36" s="345" t="s">
        <v>200</v>
      </c>
      <c r="D36" s="654"/>
      <c r="E36" s="654"/>
      <c r="F36" s="655"/>
      <c r="G36" s="90"/>
      <c r="H36" s="90"/>
      <c r="I36" s="90"/>
      <c r="J36" s="92"/>
      <c r="K36" s="90"/>
      <c r="L36" s="92"/>
    </row>
    <row r="37" spans="2:12" s="67" customFormat="1" ht="13.5" customHeight="1">
      <c r="C37" s="143" t="s">
        <v>108</v>
      </c>
      <c r="D37" s="316" t="s">
        <v>316</v>
      </c>
      <c r="E37" s="316"/>
      <c r="F37" s="317"/>
      <c r="G37" s="89"/>
      <c r="H37" s="89"/>
      <c r="I37" s="89"/>
      <c r="J37" s="93">
        <f>+G37+H37-I37</f>
        <v>0</v>
      </c>
      <c r="K37" s="89"/>
      <c r="L37" s="93">
        <f>SUM(J37:K37)</f>
        <v>0</v>
      </c>
    </row>
    <row r="38" spans="2:12" s="67" customFormat="1" ht="13.5" customHeight="1">
      <c r="C38" s="318" t="s">
        <v>202</v>
      </c>
      <c r="D38" s="316"/>
      <c r="E38" s="316"/>
      <c r="F38" s="317"/>
      <c r="G38" s="89"/>
      <c r="H38" s="89"/>
      <c r="I38" s="89"/>
      <c r="J38" s="93"/>
      <c r="K38" s="89"/>
      <c r="L38" s="93"/>
    </row>
    <row r="39" spans="2:12" s="67" customFormat="1" ht="13.5" customHeight="1">
      <c r="C39" s="143" t="s">
        <v>108</v>
      </c>
      <c r="D39" s="316" t="s">
        <v>203</v>
      </c>
      <c r="E39" s="316"/>
      <c r="F39" s="317"/>
      <c r="G39" s="89"/>
      <c r="H39" s="89"/>
      <c r="I39" s="89"/>
      <c r="J39" s="93">
        <f>+G39+H39-I39</f>
        <v>0</v>
      </c>
      <c r="K39" s="89"/>
      <c r="L39" s="93">
        <f>SUM(J39:K39)</f>
        <v>0</v>
      </c>
    </row>
    <row r="40" spans="2:12" s="67" customFormat="1" ht="13.5" customHeight="1">
      <c r="C40" s="318" t="s">
        <v>204</v>
      </c>
      <c r="D40" s="316"/>
      <c r="E40" s="316"/>
      <c r="F40" s="317"/>
      <c r="G40" s="89"/>
      <c r="H40" s="89"/>
      <c r="I40" s="89"/>
      <c r="J40" s="93"/>
      <c r="K40" s="89"/>
      <c r="L40" s="93"/>
    </row>
    <row r="41" spans="2:12" s="67" customFormat="1" ht="13.5" customHeight="1">
      <c r="C41" s="143" t="s">
        <v>108</v>
      </c>
      <c r="D41" s="334" t="s">
        <v>320</v>
      </c>
      <c r="E41" s="334"/>
      <c r="F41" s="335"/>
      <c r="G41" s="89"/>
      <c r="H41" s="89"/>
      <c r="I41" s="89"/>
      <c r="J41" s="93">
        <f>+G41+H41-I41</f>
        <v>0</v>
      </c>
      <c r="K41" s="89"/>
      <c r="L41" s="93">
        <f>SUM(J41:K41)</f>
        <v>0</v>
      </c>
    </row>
    <row r="42" spans="2:12" s="67" customFormat="1" ht="13.5" customHeight="1" thickBot="1">
      <c r="C42" s="577" t="s">
        <v>190</v>
      </c>
      <c r="D42" s="578"/>
      <c r="E42" s="578"/>
      <c r="F42" s="579"/>
      <c r="G42" s="87">
        <f t="shared" ref="G42:L42" si="0">SUM(G36:G41)</f>
        <v>0</v>
      </c>
      <c r="H42" s="87">
        <f t="shared" si="0"/>
        <v>0</v>
      </c>
      <c r="I42" s="87">
        <f t="shared" si="0"/>
        <v>0</v>
      </c>
      <c r="J42" s="87">
        <f t="shared" si="0"/>
        <v>0</v>
      </c>
      <c r="K42" s="87">
        <f t="shared" si="0"/>
        <v>0</v>
      </c>
      <c r="L42" s="87">
        <f t="shared" si="0"/>
        <v>0</v>
      </c>
    </row>
    <row r="43" spans="2:12" ht="13.5" customHeight="1" thickTop="1">
      <c r="B43" s="151"/>
      <c r="C43" s="151"/>
      <c r="D43" s="151"/>
      <c r="E43" s="151"/>
      <c r="F43" s="151"/>
      <c r="G43" s="151"/>
      <c r="K43" s="151"/>
      <c r="L43" s="151"/>
    </row>
    <row r="44" spans="2:12" ht="13.5" customHeight="1">
      <c r="B44" s="67" t="s">
        <v>182</v>
      </c>
      <c r="C44" s="323" t="s">
        <v>206</v>
      </c>
      <c r="D44" s="324"/>
      <c r="E44" s="324"/>
      <c r="F44" s="324"/>
      <c r="G44" s="324"/>
      <c r="H44" s="324"/>
      <c r="I44" s="324"/>
      <c r="J44" s="324"/>
      <c r="K44" s="324"/>
      <c r="L44" s="324"/>
    </row>
    <row r="45" spans="2:12" ht="13.5" customHeight="1">
      <c r="B45" s="88"/>
      <c r="C45" s="324" t="s">
        <v>207</v>
      </c>
      <c r="D45" s="441"/>
      <c r="E45" s="441"/>
      <c r="F45" s="441"/>
      <c r="G45" s="441"/>
      <c r="H45" s="441"/>
      <c r="I45" s="441"/>
      <c r="J45" s="441"/>
      <c r="K45" s="441"/>
      <c r="L45" s="441"/>
    </row>
    <row r="46" spans="2:12" ht="13.5" customHeight="1">
      <c r="B46" s="67"/>
      <c r="C46" s="146"/>
      <c r="D46" s="326" t="s">
        <v>149</v>
      </c>
      <c r="E46" s="326"/>
      <c r="F46" s="326"/>
      <c r="G46" s="326"/>
      <c r="H46" s="326"/>
      <c r="I46" s="326"/>
      <c r="J46" s="326"/>
      <c r="K46" s="107"/>
      <c r="L46" s="107"/>
    </row>
    <row r="47" spans="2:12" ht="13.5" customHeight="1">
      <c r="B47" s="67"/>
      <c r="C47" s="328" t="s">
        <v>150</v>
      </c>
      <c r="D47" s="329"/>
      <c r="E47" s="329"/>
      <c r="F47" s="336"/>
      <c r="G47" s="85" t="s">
        <v>185</v>
      </c>
      <c r="H47" s="85" t="s">
        <v>209</v>
      </c>
      <c r="I47" s="85" t="s">
        <v>210</v>
      </c>
      <c r="J47" s="91" t="s">
        <v>188</v>
      </c>
      <c r="K47" s="96"/>
      <c r="L47" s="94"/>
    </row>
    <row r="48" spans="2:12" ht="13.5" customHeight="1">
      <c r="B48" s="67"/>
      <c r="C48" s="337"/>
      <c r="D48" s="338"/>
      <c r="E48" s="338"/>
      <c r="F48" s="339"/>
      <c r="G48" s="97"/>
      <c r="H48" s="97"/>
      <c r="I48" s="97"/>
      <c r="J48" s="98">
        <f>+G48+H48-I48</f>
        <v>0</v>
      </c>
      <c r="K48" s="96"/>
      <c r="L48" s="94"/>
    </row>
    <row r="49" spans="2:12" ht="13.5" customHeight="1">
      <c r="B49" s="67"/>
      <c r="C49" s="144"/>
      <c r="D49" s="145"/>
      <c r="E49" s="145"/>
      <c r="F49" s="145"/>
      <c r="G49" s="94"/>
      <c r="H49" s="94"/>
      <c r="I49" s="94"/>
      <c r="J49" s="95"/>
      <c r="K49" s="94"/>
      <c r="L49" s="94"/>
    </row>
    <row r="50" spans="2:12" ht="13.5" customHeight="1">
      <c r="B50" s="67" t="s">
        <v>184</v>
      </c>
      <c r="C50" s="323" t="s">
        <v>211</v>
      </c>
      <c r="D50" s="324"/>
      <c r="E50" s="324"/>
      <c r="F50" s="324"/>
      <c r="G50" s="324"/>
      <c r="H50" s="324"/>
      <c r="I50" s="324"/>
      <c r="J50" s="324"/>
      <c r="K50" s="324"/>
      <c r="L50" s="324"/>
    </row>
    <row r="51" spans="2:12" ht="13.5" customHeight="1">
      <c r="B51" s="67"/>
      <c r="C51" s="323" t="s">
        <v>212</v>
      </c>
      <c r="D51" s="441"/>
      <c r="E51" s="441"/>
      <c r="F51" s="441"/>
      <c r="G51" s="441"/>
      <c r="H51" s="441"/>
      <c r="I51" s="441"/>
      <c r="J51" s="441"/>
      <c r="K51" s="441"/>
      <c r="L51" s="441"/>
    </row>
    <row r="52" spans="2:12" ht="13.5" customHeight="1">
      <c r="B52" s="67"/>
      <c r="C52" s="340" t="s">
        <v>149</v>
      </c>
      <c r="D52" s="341"/>
      <c r="E52" s="341"/>
      <c r="F52" s="341"/>
      <c r="G52" s="341"/>
      <c r="H52" s="341"/>
      <c r="I52" s="152"/>
      <c r="J52" s="152"/>
      <c r="K52" s="152"/>
      <c r="L52" s="152"/>
    </row>
    <row r="53" spans="2:12" ht="24.75" customHeight="1">
      <c r="B53" s="67"/>
      <c r="C53" s="328" t="s">
        <v>214</v>
      </c>
      <c r="D53" s="329"/>
      <c r="E53" s="329"/>
      <c r="F53" s="336"/>
      <c r="G53" s="109" t="s">
        <v>215</v>
      </c>
      <c r="H53" s="109" t="s">
        <v>216</v>
      </c>
      <c r="I53" s="82"/>
      <c r="J53" s="82"/>
      <c r="K53" s="67"/>
      <c r="L53" s="67"/>
    </row>
    <row r="54" spans="2:12" ht="13.5" customHeight="1">
      <c r="B54" s="67"/>
      <c r="C54" s="342"/>
      <c r="D54" s="343"/>
      <c r="E54" s="343"/>
      <c r="F54" s="344"/>
      <c r="G54" s="101"/>
      <c r="H54" s="102"/>
      <c r="I54" s="82"/>
      <c r="J54" s="82"/>
      <c r="K54" s="67"/>
      <c r="L54" s="67"/>
    </row>
    <row r="55" spans="2:12" ht="13.5" customHeight="1">
      <c r="B55" s="67"/>
      <c r="C55" s="342"/>
      <c r="D55" s="343"/>
      <c r="E55" s="343"/>
      <c r="F55" s="344"/>
      <c r="G55" s="103"/>
      <c r="H55" s="104"/>
      <c r="I55" s="82"/>
      <c r="J55" s="82"/>
      <c r="K55" s="67"/>
      <c r="L55" s="67"/>
    </row>
    <row r="56" spans="2:12" ht="13.5" customHeight="1" thickBot="1">
      <c r="B56" s="67"/>
      <c r="C56" s="331"/>
      <c r="D56" s="332"/>
      <c r="E56" s="332"/>
      <c r="F56" s="333"/>
      <c r="G56" s="105">
        <f>SUM(G55)</f>
        <v>0</v>
      </c>
      <c r="H56" s="105">
        <f>SUM(H55)</f>
        <v>0</v>
      </c>
      <c r="I56" s="82"/>
      <c r="J56" s="82"/>
      <c r="K56" s="67"/>
      <c r="L56" s="67"/>
    </row>
    <row r="57" spans="2:12" ht="15.75" customHeight="1" thickTop="1">
      <c r="B57" s="67"/>
      <c r="C57" s="67"/>
      <c r="D57" s="67"/>
      <c r="E57" s="67"/>
      <c r="F57" s="67"/>
      <c r="G57" s="67"/>
      <c r="H57" s="82"/>
      <c r="I57" s="82"/>
      <c r="J57" s="82"/>
      <c r="K57" s="67"/>
      <c r="L57" s="67"/>
    </row>
  </sheetData>
  <mergeCells count="53">
    <mergeCell ref="C13:L13"/>
    <mergeCell ref="B1:L1"/>
    <mergeCell ref="B2:L2"/>
    <mergeCell ref="C3:L3"/>
    <mergeCell ref="C4:L4"/>
    <mergeCell ref="E5:L5"/>
    <mergeCell ref="E6:L6"/>
    <mergeCell ref="E7:L7"/>
    <mergeCell ref="E8:L8"/>
    <mergeCell ref="E9:L9"/>
    <mergeCell ref="E10:L10"/>
    <mergeCell ref="E11:L11"/>
    <mergeCell ref="E24:F24"/>
    <mergeCell ref="C14:L14"/>
    <mergeCell ref="C15:K15"/>
    <mergeCell ref="C16:F17"/>
    <mergeCell ref="G16:I16"/>
    <mergeCell ref="K16:K17"/>
    <mergeCell ref="E18:F18"/>
    <mergeCell ref="E19:F19"/>
    <mergeCell ref="E20:F20"/>
    <mergeCell ref="E21:F21"/>
    <mergeCell ref="E22:F22"/>
    <mergeCell ref="E23:F23"/>
    <mergeCell ref="D37:F37"/>
    <mergeCell ref="E25:F25"/>
    <mergeCell ref="E26:F26"/>
    <mergeCell ref="E27:F27"/>
    <mergeCell ref="E28:F28"/>
    <mergeCell ref="E29:F29"/>
    <mergeCell ref="C30:F30"/>
    <mergeCell ref="C32:L32"/>
    <mergeCell ref="C33:L33"/>
    <mergeCell ref="D34:L34"/>
    <mergeCell ref="C35:F35"/>
    <mergeCell ref="C36:F36"/>
    <mergeCell ref="C51:L51"/>
    <mergeCell ref="C38:F38"/>
    <mergeCell ref="D39:F39"/>
    <mergeCell ref="C40:F40"/>
    <mergeCell ref="D41:F41"/>
    <mergeCell ref="C42:F42"/>
    <mergeCell ref="C44:L44"/>
    <mergeCell ref="C45:L45"/>
    <mergeCell ref="D46:J46"/>
    <mergeCell ref="C47:F47"/>
    <mergeCell ref="C48:F48"/>
    <mergeCell ref="C50:L50"/>
    <mergeCell ref="C52:H52"/>
    <mergeCell ref="C53:F53"/>
    <mergeCell ref="C54:F54"/>
    <mergeCell ref="C55:F55"/>
    <mergeCell ref="C56:F56"/>
  </mergeCells>
  <phoneticPr fontId="30"/>
  <pageMargins left="0.7" right="0.7" top="0.75" bottom="0.75" header="0.3" footer="0.3"/>
  <pageSetup paperSize="9" scale="96"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workbookViewId="0"/>
  </sheetViews>
  <sheetFormatPr defaultColWidth="8.875" defaultRowHeight="13.5"/>
  <cols>
    <col min="1" max="1" width="3.625" style="38" customWidth="1"/>
    <col min="2" max="4" width="2.625" style="38" customWidth="1"/>
    <col min="5" max="12" width="3.625" style="38" customWidth="1"/>
    <col min="13" max="24" width="3.625" style="53" customWidth="1"/>
    <col min="25" max="26" width="3.625" style="38" customWidth="1"/>
    <col min="27" max="256" width="8.875" style="38"/>
    <col min="257" max="257" width="3.625" style="38" customWidth="1"/>
    <col min="258" max="260" width="2.625" style="38" customWidth="1"/>
    <col min="261" max="282" width="3.625" style="38" customWidth="1"/>
    <col min="283" max="512" width="8.875" style="38"/>
    <col min="513" max="513" width="3.625" style="38" customWidth="1"/>
    <col min="514" max="516" width="2.625" style="38" customWidth="1"/>
    <col min="517" max="538" width="3.625" style="38" customWidth="1"/>
    <col min="539" max="768" width="8.875" style="38"/>
    <col min="769" max="769" width="3.625" style="38" customWidth="1"/>
    <col min="770" max="772" width="2.625" style="38" customWidth="1"/>
    <col min="773" max="794" width="3.625" style="38" customWidth="1"/>
    <col min="795" max="1024" width="8.875" style="38"/>
    <col min="1025" max="1025" width="3.625" style="38" customWidth="1"/>
    <col min="1026" max="1028" width="2.625" style="38" customWidth="1"/>
    <col min="1029" max="1050" width="3.625" style="38" customWidth="1"/>
    <col min="1051" max="1280" width="8.875" style="38"/>
    <col min="1281" max="1281" width="3.625" style="38" customWidth="1"/>
    <col min="1282" max="1284" width="2.625" style="38" customWidth="1"/>
    <col min="1285" max="1306" width="3.625" style="38" customWidth="1"/>
    <col min="1307" max="1536" width="8.875" style="38"/>
    <col min="1537" max="1537" width="3.625" style="38" customWidth="1"/>
    <col min="1538" max="1540" width="2.625" style="38" customWidth="1"/>
    <col min="1541" max="1562" width="3.625" style="38" customWidth="1"/>
    <col min="1563" max="1792" width="8.875" style="38"/>
    <col min="1793" max="1793" width="3.625" style="38" customWidth="1"/>
    <col min="1794" max="1796" width="2.625" style="38" customWidth="1"/>
    <col min="1797" max="1818" width="3.625" style="38" customWidth="1"/>
    <col min="1819" max="2048" width="8.875" style="38"/>
    <col min="2049" max="2049" width="3.625" style="38" customWidth="1"/>
    <col min="2050" max="2052" width="2.625" style="38" customWidth="1"/>
    <col min="2053" max="2074" width="3.625" style="38" customWidth="1"/>
    <col min="2075" max="2304" width="8.875" style="38"/>
    <col min="2305" max="2305" width="3.625" style="38" customWidth="1"/>
    <col min="2306" max="2308" width="2.625" style="38" customWidth="1"/>
    <col min="2309" max="2330" width="3.625" style="38" customWidth="1"/>
    <col min="2331" max="2560" width="8.875" style="38"/>
    <col min="2561" max="2561" width="3.625" style="38" customWidth="1"/>
    <col min="2562" max="2564" width="2.625" style="38" customWidth="1"/>
    <col min="2565" max="2586" width="3.625" style="38" customWidth="1"/>
    <col min="2587" max="2816" width="8.875" style="38"/>
    <col min="2817" max="2817" width="3.625" style="38" customWidth="1"/>
    <col min="2818" max="2820" width="2.625" style="38" customWidth="1"/>
    <col min="2821" max="2842" width="3.625" style="38" customWidth="1"/>
    <col min="2843" max="3072" width="8.875" style="38"/>
    <col min="3073" max="3073" width="3.625" style="38" customWidth="1"/>
    <col min="3074" max="3076" width="2.625" style="38" customWidth="1"/>
    <col min="3077" max="3098" width="3.625" style="38" customWidth="1"/>
    <col min="3099" max="3328" width="8.875" style="38"/>
    <col min="3329" max="3329" width="3.625" style="38" customWidth="1"/>
    <col min="3330" max="3332" width="2.625" style="38" customWidth="1"/>
    <col min="3333" max="3354" width="3.625" style="38" customWidth="1"/>
    <col min="3355" max="3584" width="8.875" style="38"/>
    <col min="3585" max="3585" width="3.625" style="38" customWidth="1"/>
    <col min="3586" max="3588" width="2.625" style="38" customWidth="1"/>
    <col min="3589" max="3610" width="3.625" style="38" customWidth="1"/>
    <col min="3611" max="3840" width="8.875" style="38"/>
    <col min="3841" max="3841" width="3.625" style="38" customWidth="1"/>
    <col min="3842" max="3844" width="2.625" style="38" customWidth="1"/>
    <col min="3845" max="3866" width="3.625" style="38" customWidth="1"/>
    <col min="3867" max="4096" width="8.875" style="38"/>
    <col min="4097" max="4097" width="3.625" style="38" customWidth="1"/>
    <col min="4098" max="4100" width="2.625" style="38" customWidth="1"/>
    <col min="4101" max="4122" width="3.625" style="38" customWidth="1"/>
    <col min="4123" max="4352" width="8.875" style="38"/>
    <col min="4353" max="4353" width="3.625" style="38" customWidth="1"/>
    <col min="4354" max="4356" width="2.625" style="38" customWidth="1"/>
    <col min="4357" max="4378" width="3.625" style="38" customWidth="1"/>
    <col min="4379" max="4608" width="8.875" style="38"/>
    <col min="4609" max="4609" width="3.625" style="38" customWidth="1"/>
    <col min="4610" max="4612" width="2.625" style="38" customWidth="1"/>
    <col min="4613" max="4634" width="3.625" style="38" customWidth="1"/>
    <col min="4635" max="4864" width="8.875" style="38"/>
    <col min="4865" max="4865" width="3.625" style="38" customWidth="1"/>
    <col min="4866" max="4868" width="2.625" style="38" customWidth="1"/>
    <col min="4869" max="4890" width="3.625" style="38" customWidth="1"/>
    <col min="4891" max="5120" width="8.875" style="38"/>
    <col min="5121" max="5121" width="3.625" style="38" customWidth="1"/>
    <col min="5122" max="5124" width="2.625" style="38" customWidth="1"/>
    <col min="5125" max="5146" width="3.625" style="38" customWidth="1"/>
    <col min="5147" max="5376" width="8.875" style="38"/>
    <col min="5377" max="5377" width="3.625" style="38" customWidth="1"/>
    <col min="5378" max="5380" width="2.625" style="38" customWidth="1"/>
    <col min="5381" max="5402" width="3.625" style="38" customWidth="1"/>
    <col min="5403" max="5632" width="8.875" style="38"/>
    <col min="5633" max="5633" width="3.625" style="38" customWidth="1"/>
    <col min="5634" max="5636" width="2.625" style="38" customWidth="1"/>
    <col min="5637" max="5658" width="3.625" style="38" customWidth="1"/>
    <col min="5659" max="5888" width="8.875" style="38"/>
    <col min="5889" max="5889" width="3.625" style="38" customWidth="1"/>
    <col min="5890" max="5892" width="2.625" style="38" customWidth="1"/>
    <col min="5893" max="5914" width="3.625" style="38" customWidth="1"/>
    <col min="5915" max="6144" width="8.875" style="38"/>
    <col min="6145" max="6145" width="3.625" style="38" customWidth="1"/>
    <col min="6146" max="6148" width="2.625" style="38" customWidth="1"/>
    <col min="6149" max="6170" width="3.625" style="38" customWidth="1"/>
    <col min="6171" max="6400" width="8.875" style="38"/>
    <col min="6401" max="6401" width="3.625" style="38" customWidth="1"/>
    <col min="6402" max="6404" width="2.625" style="38" customWidth="1"/>
    <col min="6405" max="6426" width="3.625" style="38" customWidth="1"/>
    <col min="6427" max="6656" width="8.875" style="38"/>
    <col min="6657" max="6657" width="3.625" style="38" customWidth="1"/>
    <col min="6658" max="6660" width="2.625" style="38" customWidth="1"/>
    <col min="6661" max="6682" width="3.625" style="38" customWidth="1"/>
    <col min="6683" max="6912" width="8.875" style="38"/>
    <col min="6913" max="6913" width="3.625" style="38" customWidth="1"/>
    <col min="6914" max="6916" width="2.625" style="38" customWidth="1"/>
    <col min="6917" max="6938" width="3.625" style="38" customWidth="1"/>
    <col min="6939" max="7168" width="8.875" style="38"/>
    <col min="7169" max="7169" width="3.625" style="38" customWidth="1"/>
    <col min="7170" max="7172" width="2.625" style="38" customWidth="1"/>
    <col min="7173" max="7194" width="3.625" style="38" customWidth="1"/>
    <col min="7195" max="7424" width="8.875" style="38"/>
    <col min="7425" max="7425" width="3.625" style="38" customWidth="1"/>
    <col min="7426" max="7428" width="2.625" style="38" customWidth="1"/>
    <col min="7429" max="7450" width="3.625" style="38" customWidth="1"/>
    <col min="7451" max="7680" width="8.875" style="38"/>
    <col min="7681" max="7681" width="3.625" style="38" customWidth="1"/>
    <col min="7682" max="7684" width="2.625" style="38" customWidth="1"/>
    <col min="7685" max="7706" width="3.625" style="38" customWidth="1"/>
    <col min="7707" max="7936" width="8.875" style="38"/>
    <col min="7937" max="7937" width="3.625" style="38" customWidth="1"/>
    <col min="7938" max="7940" width="2.625" style="38" customWidth="1"/>
    <col min="7941" max="7962" width="3.625" style="38" customWidth="1"/>
    <col min="7963" max="8192" width="8.875" style="38"/>
    <col min="8193" max="8193" width="3.625" style="38" customWidth="1"/>
    <col min="8194" max="8196" width="2.625" style="38" customWidth="1"/>
    <col min="8197" max="8218" width="3.625" style="38" customWidth="1"/>
    <col min="8219" max="8448" width="8.875" style="38"/>
    <col min="8449" max="8449" width="3.625" style="38" customWidth="1"/>
    <col min="8450" max="8452" width="2.625" style="38" customWidth="1"/>
    <col min="8453" max="8474" width="3.625" style="38" customWidth="1"/>
    <col min="8475" max="8704" width="8.875" style="38"/>
    <col min="8705" max="8705" width="3.625" style="38" customWidth="1"/>
    <col min="8706" max="8708" width="2.625" style="38" customWidth="1"/>
    <col min="8709" max="8730" width="3.625" style="38" customWidth="1"/>
    <col min="8731" max="8960" width="8.875" style="38"/>
    <col min="8961" max="8961" width="3.625" style="38" customWidth="1"/>
    <col min="8962" max="8964" width="2.625" style="38" customWidth="1"/>
    <col min="8965" max="8986" width="3.625" style="38" customWidth="1"/>
    <col min="8987" max="9216" width="8.875" style="38"/>
    <col min="9217" max="9217" width="3.625" style="38" customWidth="1"/>
    <col min="9218" max="9220" width="2.625" style="38" customWidth="1"/>
    <col min="9221" max="9242" width="3.625" style="38" customWidth="1"/>
    <col min="9243" max="9472" width="8.875" style="38"/>
    <col min="9473" max="9473" width="3.625" style="38" customWidth="1"/>
    <col min="9474" max="9476" width="2.625" style="38" customWidth="1"/>
    <col min="9477" max="9498" width="3.625" style="38" customWidth="1"/>
    <col min="9499" max="9728" width="8.875" style="38"/>
    <col min="9729" max="9729" width="3.625" style="38" customWidth="1"/>
    <col min="9730" max="9732" width="2.625" style="38" customWidth="1"/>
    <col min="9733" max="9754" width="3.625" style="38" customWidth="1"/>
    <col min="9755" max="9984" width="8.875" style="38"/>
    <col min="9985" max="9985" width="3.625" style="38" customWidth="1"/>
    <col min="9986" max="9988" width="2.625" style="38" customWidth="1"/>
    <col min="9989" max="10010" width="3.625" style="38" customWidth="1"/>
    <col min="10011" max="10240" width="8.875" style="38"/>
    <col min="10241" max="10241" width="3.625" style="38" customWidth="1"/>
    <col min="10242" max="10244" width="2.625" style="38" customWidth="1"/>
    <col min="10245" max="10266" width="3.625" style="38" customWidth="1"/>
    <col min="10267" max="10496" width="8.875" style="38"/>
    <col min="10497" max="10497" width="3.625" style="38" customWidth="1"/>
    <col min="10498" max="10500" width="2.625" style="38" customWidth="1"/>
    <col min="10501" max="10522" width="3.625" style="38" customWidth="1"/>
    <col min="10523" max="10752" width="8.875" style="38"/>
    <col min="10753" max="10753" width="3.625" style="38" customWidth="1"/>
    <col min="10754" max="10756" width="2.625" style="38" customWidth="1"/>
    <col min="10757" max="10778" width="3.625" style="38" customWidth="1"/>
    <col min="10779" max="11008" width="8.875" style="38"/>
    <col min="11009" max="11009" width="3.625" style="38" customWidth="1"/>
    <col min="11010" max="11012" width="2.625" style="38" customWidth="1"/>
    <col min="11013" max="11034" width="3.625" style="38" customWidth="1"/>
    <col min="11035" max="11264" width="8.875" style="38"/>
    <col min="11265" max="11265" width="3.625" style="38" customWidth="1"/>
    <col min="11266" max="11268" width="2.625" style="38" customWidth="1"/>
    <col min="11269" max="11290" width="3.625" style="38" customWidth="1"/>
    <col min="11291" max="11520" width="8.875" style="38"/>
    <col min="11521" max="11521" width="3.625" style="38" customWidth="1"/>
    <col min="11522" max="11524" width="2.625" style="38" customWidth="1"/>
    <col min="11525" max="11546" width="3.625" style="38" customWidth="1"/>
    <col min="11547" max="11776" width="8.875" style="38"/>
    <col min="11777" max="11777" width="3.625" style="38" customWidth="1"/>
    <col min="11778" max="11780" width="2.625" style="38" customWidth="1"/>
    <col min="11781" max="11802" width="3.625" style="38" customWidth="1"/>
    <col min="11803" max="12032" width="8.875" style="38"/>
    <col min="12033" max="12033" width="3.625" style="38" customWidth="1"/>
    <col min="12034" max="12036" width="2.625" style="38" customWidth="1"/>
    <col min="12037" max="12058" width="3.625" style="38" customWidth="1"/>
    <col min="12059" max="12288" width="8.875" style="38"/>
    <col min="12289" max="12289" width="3.625" style="38" customWidth="1"/>
    <col min="12290" max="12292" width="2.625" style="38" customWidth="1"/>
    <col min="12293" max="12314" width="3.625" style="38" customWidth="1"/>
    <col min="12315" max="12544" width="8.875" style="38"/>
    <col min="12545" max="12545" width="3.625" style="38" customWidth="1"/>
    <col min="12546" max="12548" width="2.625" style="38" customWidth="1"/>
    <col min="12549" max="12570" width="3.625" style="38" customWidth="1"/>
    <col min="12571" max="12800" width="8.875" style="38"/>
    <col min="12801" max="12801" width="3.625" style="38" customWidth="1"/>
    <col min="12802" max="12804" width="2.625" style="38" customWidth="1"/>
    <col min="12805" max="12826" width="3.625" style="38" customWidth="1"/>
    <col min="12827" max="13056" width="8.875" style="38"/>
    <col min="13057" max="13057" width="3.625" style="38" customWidth="1"/>
    <col min="13058" max="13060" width="2.625" style="38" customWidth="1"/>
    <col min="13061" max="13082" width="3.625" style="38" customWidth="1"/>
    <col min="13083" max="13312" width="8.875" style="38"/>
    <col min="13313" max="13313" width="3.625" style="38" customWidth="1"/>
    <col min="13314" max="13316" width="2.625" style="38" customWidth="1"/>
    <col min="13317" max="13338" width="3.625" style="38" customWidth="1"/>
    <col min="13339" max="13568" width="8.875" style="38"/>
    <col min="13569" max="13569" width="3.625" style="38" customWidth="1"/>
    <col min="13570" max="13572" width="2.625" style="38" customWidth="1"/>
    <col min="13573" max="13594" width="3.625" style="38" customWidth="1"/>
    <col min="13595" max="13824" width="8.875" style="38"/>
    <col min="13825" max="13825" width="3.625" style="38" customWidth="1"/>
    <col min="13826" max="13828" width="2.625" style="38" customWidth="1"/>
    <col min="13829" max="13850" width="3.625" style="38" customWidth="1"/>
    <col min="13851" max="14080" width="8.875" style="38"/>
    <col min="14081" max="14081" width="3.625" style="38" customWidth="1"/>
    <col min="14082" max="14084" width="2.625" style="38" customWidth="1"/>
    <col min="14085" max="14106" width="3.625" style="38" customWidth="1"/>
    <col min="14107" max="14336" width="8.875" style="38"/>
    <col min="14337" max="14337" width="3.625" style="38" customWidth="1"/>
    <col min="14338" max="14340" width="2.625" style="38" customWidth="1"/>
    <col min="14341" max="14362" width="3.625" style="38" customWidth="1"/>
    <col min="14363" max="14592" width="8.875" style="38"/>
    <col min="14593" max="14593" width="3.625" style="38" customWidth="1"/>
    <col min="14594" max="14596" width="2.625" style="38" customWidth="1"/>
    <col min="14597" max="14618" width="3.625" style="38" customWidth="1"/>
    <col min="14619" max="14848" width="8.875" style="38"/>
    <col min="14849" max="14849" width="3.625" style="38" customWidth="1"/>
    <col min="14850" max="14852" width="2.625" style="38" customWidth="1"/>
    <col min="14853" max="14874" width="3.625" style="38" customWidth="1"/>
    <col min="14875" max="15104" width="8.875" style="38"/>
    <col min="15105" max="15105" width="3.625" style="38" customWidth="1"/>
    <col min="15106" max="15108" width="2.625" style="38" customWidth="1"/>
    <col min="15109" max="15130" width="3.625" style="38" customWidth="1"/>
    <col min="15131" max="15360" width="8.875" style="38"/>
    <col min="15361" max="15361" width="3.625" style="38" customWidth="1"/>
    <col min="15362" max="15364" width="2.625" style="38" customWidth="1"/>
    <col min="15365" max="15386" width="3.625" style="38" customWidth="1"/>
    <col min="15387" max="15616" width="8.875" style="38"/>
    <col min="15617" max="15617" width="3.625" style="38" customWidth="1"/>
    <col min="15618" max="15620" width="2.625" style="38" customWidth="1"/>
    <col min="15621" max="15642" width="3.625" style="38" customWidth="1"/>
    <col min="15643" max="15872" width="8.875" style="38"/>
    <col min="15873" max="15873" width="3.625" style="38" customWidth="1"/>
    <col min="15874" max="15876" width="2.625" style="38" customWidth="1"/>
    <col min="15877" max="15898" width="3.625" style="38" customWidth="1"/>
    <col min="15899" max="16128" width="8.875" style="38"/>
    <col min="16129" max="16129" width="3.625" style="38" customWidth="1"/>
    <col min="16130" max="16132" width="2.625" style="38" customWidth="1"/>
    <col min="16133" max="16154" width="3.625" style="38" customWidth="1"/>
    <col min="16155" max="16384" width="8.875" style="38"/>
  </cols>
  <sheetData>
    <row r="1" spans="1:26" ht="18" customHeight="1">
      <c r="A1" s="37"/>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37" customFormat="1" ht="21" customHeight="1">
      <c r="B2" s="513" t="s">
        <v>244</v>
      </c>
      <c r="C2" s="514"/>
      <c r="D2" s="514"/>
      <c r="E2" s="514"/>
      <c r="F2" s="514"/>
      <c r="G2" s="514"/>
      <c r="H2" s="514"/>
      <c r="I2" s="514"/>
      <c r="J2" s="514"/>
      <c r="K2" s="514"/>
      <c r="L2" s="514"/>
      <c r="M2" s="514"/>
      <c r="N2" s="514"/>
      <c r="O2" s="514"/>
      <c r="P2" s="514"/>
      <c r="Q2" s="514"/>
      <c r="R2" s="514"/>
      <c r="S2" s="514"/>
      <c r="T2" s="514"/>
      <c r="U2" s="514"/>
      <c r="V2" s="514"/>
      <c r="W2" s="514"/>
      <c r="X2" s="514"/>
      <c r="Y2" s="39"/>
      <c r="Z2" s="40"/>
    </row>
    <row r="3" spans="1:26" s="37" customFormat="1" ht="18" customHeight="1">
      <c r="B3" s="299"/>
      <c r="C3" s="438"/>
      <c r="D3" s="438"/>
      <c r="E3" s="438"/>
      <c r="F3" s="301" t="s">
        <v>108</v>
      </c>
      <c r="G3" s="301"/>
      <c r="H3" s="142" t="s">
        <v>108</v>
      </c>
      <c r="I3" s="115" t="s">
        <v>108</v>
      </c>
      <c r="J3" s="515" t="e">
        <f>+#REF!</f>
        <v>#REF!</v>
      </c>
      <c r="K3" s="516"/>
      <c r="L3" s="142" t="s">
        <v>0</v>
      </c>
      <c r="M3" s="31" t="e">
        <f>+#REF!</f>
        <v>#REF!</v>
      </c>
      <c r="N3" s="36" t="s">
        <v>1</v>
      </c>
      <c r="O3" s="32" t="e">
        <f>+#REF!</f>
        <v>#REF!</v>
      </c>
      <c r="P3" s="517" t="s">
        <v>109</v>
      </c>
      <c r="Q3" s="518"/>
      <c r="R3" s="158" t="s">
        <v>108</v>
      </c>
      <c r="S3" s="31" t="s">
        <v>108</v>
      </c>
      <c r="T3" s="158" t="s">
        <v>108</v>
      </c>
      <c r="U3" s="519" t="s">
        <v>108</v>
      </c>
      <c r="V3" s="519"/>
      <c r="W3" s="520"/>
      <c r="X3" s="520"/>
      <c r="Y3" s="41"/>
      <c r="Z3" s="40"/>
    </row>
    <row r="4" spans="1:26" s="42"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43"/>
    </row>
    <row r="5" spans="1:26" s="37" customFormat="1" ht="15" customHeight="1">
      <c r="B5" s="502" t="s">
        <v>326</v>
      </c>
      <c r="C5" s="503"/>
      <c r="D5" s="503"/>
      <c r="E5" s="503"/>
      <c r="F5" s="503"/>
      <c r="G5" s="503"/>
      <c r="H5" s="503"/>
      <c r="I5" s="503"/>
      <c r="J5" s="503"/>
      <c r="K5" s="503"/>
      <c r="L5" s="504"/>
      <c r="M5" s="505" t="s">
        <v>110</v>
      </c>
      <c r="N5" s="506"/>
      <c r="O5" s="506"/>
      <c r="P5" s="506"/>
      <c r="Q5" s="506"/>
      <c r="R5" s="506"/>
      <c r="S5" s="506"/>
      <c r="T5" s="506"/>
      <c r="U5" s="506"/>
      <c r="V5" s="506"/>
      <c r="W5" s="44"/>
      <c r="X5" s="45"/>
      <c r="Y5" s="46"/>
    </row>
    <row r="6" spans="1:26" s="42" customFormat="1" ht="13.5" customHeight="1">
      <c r="B6" s="507" t="s">
        <v>111</v>
      </c>
      <c r="C6" s="508"/>
      <c r="D6" s="508"/>
      <c r="E6" s="508"/>
      <c r="F6" s="508"/>
      <c r="G6" s="508"/>
      <c r="H6" s="508"/>
      <c r="I6" s="508"/>
      <c r="J6" s="508"/>
      <c r="K6" s="508"/>
      <c r="L6" s="509"/>
      <c r="M6" s="495"/>
      <c r="N6" s="496"/>
      <c r="O6" s="496"/>
      <c r="P6" s="496"/>
      <c r="Q6" s="495"/>
      <c r="R6" s="496"/>
      <c r="S6" s="496"/>
      <c r="T6" s="496"/>
      <c r="U6" s="510"/>
      <c r="V6" s="511"/>
      <c r="W6" s="511"/>
      <c r="X6" s="512"/>
      <c r="Y6" s="47"/>
    </row>
    <row r="7" spans="1:26" s="42" customFormat="1" ht="13.5" customHeight="1">
      <c r="B7" s="60"/>
      <c r="C7" s="61" t="s">
        <v>112</v>
      </c>
      <c r="D7" s="459" t="s">
        <v>113</v>
      </c>
      <c r="E7" s="414"/>
      <c r="F7" s="414"/>
      <c r="G7" s="414"/>
      <c r="H7" s="414"/>
      <c r="I7" s="414"/>
      <c r="J7" s="414"/>
      <c r="K7" s="414"/>
      <c r="L7" s="494"/>
      <c r="M7" s="495"/>
      <c r="N7" s="496"/>
      <c r="O7" s="496"/>
      <c r="P7" s="496"/>
      <c r="Q7" s="495"/>
      <c r="R7" s="496"/>
      <c r="S7" s="496"/>
      <c r="T7" s="496"/>
      <c r="U7" s="470"/>
      <c r="V7" s="471"/>
      <c r="W7" s="471"/>
      <c r="X7" s="472"/>
      <c r="Y7" s="47"/>
    </row>
    <row r="8" spans="1:26" s="42" customFormat="1" ht="13.5" customHeight="1">
      <c r="B8" s="48"/>
      <c r="C8" s="23"/>
      <c r="D8" s="500" t="s">
        <v>245</v>
      </c>
      <c r="E8" s="408"/>
      <c r="F8" s="408"/>
      <c r="G8" s="408"/>
      <c r="H8" s="408"/>
      <c r="I8" s="408"/>
      <c r="J8" s="408"/>
      <c r="K8" s="408"/>
      <c r="L8" s="501"/>
      <c r="M8" s="481"/>
      <c r="N8" s="482"/>
      <c r="O8" s="482"/>
      <c r="P8" s="482"/>
      <c r="Q8" s="495"/>
      <c r="R8" s="496"/>
      <c r="S8" s="496"/>
      <c r="T8" s="496"/>
      <c r="U8" s="470"/>
      <c r="V8" s="471"/>
      <c r="W8" s="471"/>
      <c r="X8" s="472"/>
      <c r="Y8" s="47"/>
    </row>
    <row r="9" spans="1:26" s="42" customFormat="1" ht="13.5" customHeight="1">
      <c r="B9" s="48"/>
      <c r="C9" s="23"/>
      <c r="D9" s="157"/>
      <c r="E9" s="408" t="s">
        <v>246</v>
      </c>
      <c r="F9" s="488"/>
      <c r="G9" s="488"/>
      <c r="H9" s="488"/>
      <c r="I9" s="488"/>
      <c r="J9" s="488"/>
      <c r="K9" s="488"/>
      <c r="L9" s="489"/>
      <c r="M9" s="481">
        <v>0</v>
      </c>
      <c r="N9" s="482"/>
      <c r="O9" s="482"/>
      <c r="P9" s="482"/>
      <c r="Q9" s="495"/>
      <c r="R9" s="496"/>
      <c r="S9" s="496"/>
      <c r="T9" s="496"/>
      <c r="U9" s="470"/>
      <c r="V9" s="471"/>
      <c r="W9" s="471"/>
      <c r="X9" s="472"/>
      <c r="Y9" s="47"/>
    </row>
    <row r="10" spans="1:26" s="42" customFormat="1" ht="13.5" customHeight="1">
      <c r="B10" s="48"/>
      <c r="C10" s="23"/>
      <c r="D10" s="157"/>
      <c r="E10" s="408" t="s">
        <v>247</v>
      </c>
      <c r="F10" s="488"/>
      <c r="G10" s="488"/>
      <c r="H10" s="488"/>
      <c r="I10" s="488"/>
      <c r="J10" s="488"/>
      <c r="K10" s="488"/>
      <c r="L10" s="489"/>
      <c r="M10" s="481">
        <v>0</v>
      </c>
      <c r="N10" s="482"/>
      <c r="O10" s="482"/>
      <c r="P10" s="490"/>
      <c r="Q10" s="495"/>
      <c r="R10" s="496"/>
      <c r="S10" s="496"/>
      <c r="T10" s="496"/>
      <c r="U10" s="470"/>
      <c r="V10" s="471"/>
      <c r="W10" s="471"/>
      <c r="X10" s="472"/>
      <c r="Y10" s="47"/>
    </row>
    <row r="11" spans="1:26" s="42" customFormat="1" ht="13.5" customHeight="1">
      <c r="B11" s="48"/>
      <c r="C11" s="23"/>
      <c r="D11" s="157"/>
      <c r="E11" s="408" t="s">
        <v>248</v>
      </c>
      <c r="F11" s="488"/>
      <c r="G11" s="488"/>
      <c r="H11" s="488"/>
      <c r="I11" s="488"/>
      <c r="J11" s="488"/>
      <c r="K11" s="488"/>
      <c r="L11" s="489"/>
      <c r="M11" s="595">
        <v>0</v>
      </c>
      <c r="N11" s="596"/>
      <c r="O11" s="596"/>
      <c r="P11" s="597"/>
      <c r="Q11" s="495"/>
      <c r="R11" s="496"/>
      <c r="S11" s="496"/>
      <c r="T11" s="496"/>
      <c r="U11" s="470"/>
      <c r="V11" s="471"/>
      <c r="W11" s="471"/>
      <c r="X11" s="472"/>
      <c r="Y11" s="47"/>
    </row>
    <row r="12" spans="1:26" s="42" customFormat="1" ht="13.5" customHeight="1">
      <c r="B12" s="48"/>
      <c r="C12" s="23"/>
      <c r="D12" s="500" t="s">
        <v>265</v>
      </c>
      <c r="E12" s="550"/>
      <c r="F12" s="550"/>
      <c r="G12" s="550"/>
      <c r="H12" s="550"/>
      <c r="I12" s="550"/>
      <c r="J12" s="550"/>
      <c r="K12" s="550"/>
      <c r="L12" s="551"/>
      <c r="M12" s="598"/>
      <c r="N12" s="599"/>
      <c r="O12" s="599"/>
      <c r="P12" s="599"/>
      <c r="Q12" s="495"/>
      <c r="R12" s="496"/>
      <c r="S12" s="496"/>
      <c r="T12" s="496"/>
      <c r="U12" s="470"/>
      <c r="V12" s="471"/>
      <c r="W12" s="471"/>
      <c r="X12" s="472"/>
      <c r="Y12" s="47"/>
    </row>
    <row r="13" spans="1:26" s="42" customFormat="1" ht="13.5" customHeight="1">
      <c r="B13" s="48"/>
      <c r="C13" s="23"/>
      <c r="D13" s="157"/>
      <c r="E13" s="408" t="s">
        <v>288</v>
      </c>
      <c r="F13" s="488"/>
      <c r="G13" s="488"/>
      <c r="H13" s="488"/>
      <c r="I13" s="488"/>
      <c r="J13" s="488"/>
      <c r="K13" s="488"/>
      <c r="L13" s="489"/>
      <c r="M13" s="593">
        <v>0</v>
      </c>
      <c r="N13" s="594"/>
      <c r="O13" s="594"/>
      <c r="P13" s="594"/>
      <c r="Q13" s="495"/>
      <c r="R13" s="496"/>
      <c r="S13" s="496"/>
      <c r="T13" s="496"/>
      <c r="U13" s="470"/>
      <c r="V13" s="471"/>
      <c r="W13" s="471"/>
      <c r="X13" s="472"/>
      <c r="Y13" s="47"/>
    </row>
    <row r="14" spans="1:26" s="42" customFormat="1" ht="13.5" customHeight="1">
      <c r="B14" s="48"/>
      <c r="C14" s="23"/>
      <c r="D14" s="157"/>
      <c r="E14" s="408" t="s">
        <v>289</v>
      </c>
      <c r="F14" s="488"/>
      <c r="G14" s="488"/>
      <c r="H14" s="488"/>
      <c r="I14" s="488"/>
      <c r="J14" s="488"/>
      <c r="K14" s="488"/>
      <c r="L14" s="489"/>
      <c r="M14" s="593">
        <v>0</v>
      </c>
      <c r="N14" s="594"/>
      <c r="O14" s="594"/>
      <c r="P14" s="594"/>
      <c r="Q14" s="495"/>
      <c r="R14" s="496"/>
      <c r="S14" s="496"/>
      <c r="T14" s="496"/>
      <c r="U14" s="470"/>
      <c r="V14" s="471"/>
      <c r="W14" s="471"/>
      <c r="X14" s="472"/>
      <c r="Y14" s="47"/>
    </row>
    <row r="15" spans="1:26" s="42" customFormat="1" ht="13.5" customHeight="1">
      <c r="B15" s="48"/>
      <c r="C15" s="23"/>
      <c r="D15" s="500" t="s">
        <v>266</v>
      </c>
      <c r="E15" s="550"/>
      <c r="F15" s="550"/>
      <c r="G15" s="550"/>
      <c r="H15" s="550"/>
      <c r="I15" s="550"/>
      <c r="J15" s="550"/>
      <c r="K15" s="550"/>
      <c r="L15" s="551"/>
      <c r="M15" s="593"/>
      <c r="N15" s="594"/>
      <c r="O15" s="594"/>
      <c r="P15" s="594"/>
      <c r="Q15" s="495"/>
      <c r="R15" s="496"/>
      <c r="S15" s="496"/>
      <c r="T15" s="496"/>
      <c r="U15" s="470"/>
      <c r="V15" s="471"/>
      <c r="W15" s="471"/>
      <c r="X15" s="472"/>
      <c r="Y15" s="47"/>
    </row>
    <row r="16" spans="1:26" s="42" customFormat="1" ht="13.5" customHeight="1">
      <c r="B16" s="48"/>
      <c r="C16" s="23"/>
      <c r="D16" s="157"/>
      <c r="E16" s="408" t="s">
        <v>290</v>
      </c>
      <c r="F16" s="488"/>
      <c r="G16" s="488"/>
      <c r="H16" s="488"/>
      <c r="I16" s="488"/>
      <c r="J16" s="488"/>
      <c r="K16" s="488"/>
      <c r="L16" s="489"/>
      <c r="M16" s="590">
        <v>0</v>
      </c>
      <c r="N16" s="591"/>
      <c r="O16" s="591"/>
      <c r="P16" s="592"/>
      <c r="Q16" s="495"/>
      <c r="R16" s="496"/>
      <c r="S16" s="496"/>
      <c r="T16" s="496"/>
      <c r="U16" s="470"/>
      <c r="V16" s="471"/>
      <c r="W16" s="471"/>
      <c r="X16" s="472"/>
      <c r="Y16" s="47"/>
    </row>
    <row r="17" spans="2:25" s="42" customFormat="1" ht="13.5" customHeight="1">
      <c r="B17" s="48"/>
      <c r="C17" s="23"/>
      <c r="D17" s="459" t="s">
        <v>114</v>
      </c>
      <c r="E17" s="460"/>
      <c r="F17" s="460"/>
      <c r="G17" s="460"/>
      <c r="H17" s="460"/>
      <c r="I17" s="460"/>
      <c r="J17" s="460"/>
      <c r="K17" s="460"/>
      <c r="L17" s="461"/>
      <c r="M17" s="486"/>
      <c r="N17" s="487"/>
      <c r="O17" s="487"/>
      <c r="P17" s="487"/>
      <c r="Q17" s="465">
        <f>SUM(M8:P16)</f>
        <v>0</v>
      </c>
      <c r="R17" s="466"/>
      <c r="S17" s="466"/>
      <c r="T17" s="467"/>
      <c r="U17" s="470"/>
      <c r="V17" s="471"/>
      <c r="W17" s="471"/>
      <c r="X17" s="472"/>
      <c r="Y17" s="47"/>
    </row>
    <row r="18" spans="2:25" s="42" customFormat="1" ht="13.5" customHeight="1">
      <c r="B18" s="60"/>
      <c r="C18" s="61" t="s">
        <v>115</v>
      </c>
      <c r="D18" s="459" t="s">
        <v>116</v>
      </c>
      <c r="E18" s="460"/>
      <c r="F18" s="460"/>
      <c r="G18" s="460"/>
      <c r="H18" s="460"/>
      <c r="I18" s="460"/>
      <c r="J18" s="460"/>
      <c r="K18" s="460"/>
      <c r="L18" s="461"/>
      <c r="M18" s="481"/>
      <c r="N18" s="482"/>
      <c r="O18" s="482"/>
      <c r="P18" s="482"/>
      <c r="Q18" s="470"/>
      <c r="R18" s="471"/>
      <c r="S18" s="471"/>
      <c r="T18" s="472"/>
      <c r="U18" s="470"/>
      <c r="V18" s="471"/>
      <c r="W18" s="471"/>
      <c r="X18" s="472"/>
      <c r="Y18" s="47"/>
    </row>
    <row r="19" spans="2:25" s="42" customFormat="1" ht="13.5" customHeight="1">
      <c r="B19" s="48"/>
      <c r="C19" s="25"/>
      <c r="D19" s="500" t="s">
        <v>267</v>
      </c>
      <c r="E19" s="550"/>
      <c r="F19" s="550"/>
      <c r="G19" s="550"/>
      <c r="H19" s="550"/>
      <c r="I19" s="550"/>
      <c r="J19" s="550"/>
      <c r="K19" s="550"/>
      <c r="L19" s="551"/>
      <c r="M19" s="593"/>
      <c r="N19" s="594"/>
      <c r="O19" s="594"/>
      <c r="P19" s="594"/>
      <c r="Q19" s="470"/>
      <c r="R19" s="471"/>
      <c r="S19" s="471"/>
      <c r="T19" s="472"/>
      <c r="U19" s="470"/>
      <c r="V19" s="471"/>
      <c r="W19" s="471"/>
      <c r="X19" s="472"/>
      <c r="Y19" s="47"/>
    </row>
    <row r="20" spans="2:25" s="42" customFormat="1" ht="13.5" customHeight="1">
      <c r="B20" s="48"/>
      <c r="C20" s="25"/>
      <c r="D20" s="157"/>
      <c r="E20" s="408" t="s">
        <v>316</v>
      </c>
      <c r="F20" s="408"/>
      <c r="G20" s="408"/>
      <c r="H20" s="408"/>
      <c r="I20" s="408"/>
      <c r="J20" s="408"/>
      <c r="K20" s="408"/>
      <c r="L20" s="501"/>
      <c r="M20" s="593"/>
      <c r="N20" s="594"/>
      <c r="O20" s="594"/>
      <c r="P20" s="594"/>
      <c r="Q20" s="470"/>
      <c r="R20" s="471"/>
      <c r="S20" s="471"/>
      <c r="T20" s="472"/>
      <c r="U20" s="470"/>
      <c r="V20" s="471"/>
      <c r="W20" s="471"/>
      <c r="X20" s="472"/>
      <c r="Y20" s="47"/>
    </row>
    <row r="21" spans="2:25" s="42" customFormat="1" ht="13.5" customHeight="1">
      <c r="B21" s="48"/>
      <c r="C21" s="25"/>
      <c r="D21" s="157"/>
      <c r="E21" s="49"/>
      <c r="F21" s="408" t="s">
        <v>327</v>
      </c>
      <c r="G21" s="408"/>
      <c r="H21" s="408"/>
      <c r="I21" s="408"/>
      <c r="J21" s="408"/>
      <c r="K21" s="408"/>
      <c r="L21" s="501"/>
      <c r="M21" s="590">
        <v>0</v>
      </c>
      <c r="N21" s="591"/>
      <c r="O21" s="591"/>
      <c r="P21" s="592"/>
      <c r="Q21" s="470"/>
      <c r="R21" s="471"/>
      <c r="S21" s="471"/>
      <c r="T21" s="472"/>
      <c r="U21" s="470"/>
      <c r="V21" s="471"/>
      <c r="W21" s="471"/>
      <c r="X21" s="472"/>
      <c r="Y21" s="47"/>
    </row>
    <row r="22" spans="2:25" s="42" customFormat="1" ht="13.5" customHeight="1">
      <c r="B22" s="48"/>
      <c r="C22" s="25"/>
      <c r="D22" s="500" t="s">
        <v>328</v>
      </c>
      <c r="E22" s="550"/>
      <c r="F22" s="550"/>
      <c r="G22" s="550"/>
      <c r="H22" s="550"/>
      <c r="I22" s="550"/>
      <c r="J22" s="550"/>
      <c r="K22" s="550"/>
      <c r="L22" s="551"/>
      <c r="M22" s="593"/>
      <c r="N22" s="594"/>
      <c r="O22" s="594"/>
      <c r="P22" s="594"/>
      <c r="Q22" s="470"/>
      <c r="R22" s="471"/>
      <c r="S22" s="471"/>
      <c r="T22" s="472"/>
      <c r="U22" s="470"/>
      <c r="V22" s="471"/>
      <c r="W22" s="471"/>
      <c r="X22" s="472"/>
      <c r="Y22" s="47"/>
    </row>
    <row r="23" spans="2:25" s="42" customFormat="1" ht="13.5" customHeight="1">
      <c r="B23" s="48"/>
      <c r="C23" s="25"/>
      <c r="D23" s="157"/>
      <c r="E23" s="408" t="s">
        <v>203</v>
      </c>
      <c r="F23" s="408"/>
      <c r="G23" s="408"/>
      <c r="H23" s="408"/>
      <c r="I23" s="408"/>
      <c r="J23" s="408"/>
      <c r="K23" s="408"/>
      <c r="L23" s="501"/>
      <c r="M23" s="593"/>
      <c r="N23" s="594"/>
      <c r="O23" s="594"/>
      <c r="P23" s="594"/>
      <c r="Q23" s="470"/>
      <c r="R23" s="471"/>
      <c r="S23" s="471"/>
      <c r="T23" s="472"/>
      <c r="U23" s="470"/>
      <c r="V23" s="471"/>
      <c r="W23" s="471"/>
      <c r="X23" s="472"/>
      <c r="Y23" s="47"/>
    </row>
    <row r="24" spans="2:25" s="42" customFormat="1" ht="13.5" customHeight="1">
      <c r="B24" s="48"/>
      <c r="C24" s="25"/>
      <c r="D24" s="157"/>
      <c r="E24" s="49"/>
      <c r="F24" s="408" t="s">
        <v>329</v>
      </c>
      <c r="G24" s="408"/>
      <c r="H24" s="408"/>
      <c r="I24" s="408"/>
      <c r="J24" s="408"/>
      <c r="K24" s="408"/>
      <c r="L24" s="501"/>
      <c r="M24" s="590">
        <v>0</v>
      </c>
      <c r="N24" s="591"/>
      <c r="O24" s="591"/>
      <c r="P24" s="592"/>
      <c r="Q24" s="470"/>
      <c r="R24" s="471"/>
      <c r="S24" s="471"/>
      <c r="T24" s="472"/>
      <c r="U24" s="470"/>
      <c r="V24" s="471"/>
      <c r="W24" s="471"/>
      <c r="X24" s="472"/>
      <c r="Y24" s="47"/>
    </row>
    <row r="25" spans="2:25" s="42" customFormat="1" ht="13.5" customHeight="1">
      <c r="B25" s="48"/>
      <c r="C25" s="25"/>
      <c r="D25" s="500" t="s">
        <v>330</v>
      </c>
      <c r="E25" s="550"/>
      <c r="F25" s="550"/>
      <c r="G25" s="550"/>
      <c r="H25" s="550"/>
      <c r="I25" s="550"/>
      <c r="J25" s="550"/>
      <c r="K25" s="550"/>
      <c r="L25" s="551"/>
      <c r="M25" s="593"/>
      <c r="N25" s="594"/>
      <c r="O25" s="594"/>
      <c r="P25" s="594"/>
      <c r="Q25" s="470"/>
      <c r="R25" s="471"/>
      <c r="S25" s="471"/>
      <c r="T25" s="472"/>
      <c r="U25" s="470"/>
      <c r="V25" s="471"/>
      <c r="W25" s="471"/>
      <c r="X25" s="472"/>
      <c r="Y25" s="47"/>
    </row>
    <row r="26" spans="2:25" s="42" customFormat="1" ht="13.5" customHeight="1">
      <c r="B26" s="48"/>
      <c r="C26" s="25"/>
      <c r="D26" s="157"/>
      <c r="E26" s="408" t="s">
        <v>320</v>
      </c>
      <c r="F26" s="408"/>
      <c r="G26" s="408"/>
      <c r="H26" s="408"/>
      <c r="I26" s="408"/>
      <c r="J26" s="408"/>
      <c r="K26" s="408"/>
      <c r="L26" s="501"/>
      <c r="M26" s="593"/>
      <c r="N26" s="594"/>
      <c r="O26" s="594"/>
      <c r="P26" s="594"/>
      <c r="Q26" s="470"/>
      <c r="R26" s="471"/>
      <c r="S26" s="471"/>
      <c r="T26" s="472"/>
      <c r="U26" s="470"/>
      <c r="V26" s="471"/>
      <c r="W26" s="471"/>
      <c r="X26" s="472"/>
      <c r="Y26" s="47"/>
    </row>
    <row r="27" spans="2:25" s="42" customFormat="1" ht="13.5" customHeight="1">
      <c r="B27" s="48"/>
      <c r="C27" s="25"/>
      <c r="D27" s="157"/>
      <c r="E27" s="49"/>
      <c r="F27" s="408" t="s">
        <v>331</v>
      </c>
      <c r="G27" s="408"/>
      <c r="H27" s="408"/>
      <c r="I27" s="408"/>
      <c r="J27" s="408"/>
      <c r="K27" s="408"/>
      <c r="L27" s="501"/>
      <c r="M27" s="590">
        <v>0</v>
      </c>
      <c r="N27" s="591"/>
      <c r="O27" s="591"/>
      <c r="P27" s="592"/>
      <c r="Q27" s="470"/>
      <c r="R27" s="471"/>
      <c r="S27" s="471"/>
      <c r="T27" s="472"/>
      <c r="U27" s="470"/>
      <c r="V27" s="471"/>
      <c r="W27" s="471"/>
      <c r="X27" s="472"/>
      <c r="Y27" s="47"/>
    </row>
    <row r="28" spans="2:25" s="42" customFormat="1" ht="13.5" customHeight="1">
      <c r="B28" s="60"/>
      <c r="C28" s="62"/>
      <c r="D28" s="459" t="s">
        <v>117</v>
      </c>
      <c r="E28" s="460"/>
      <c r="F28" s="460"/>
      <c r="G28" s="460"/>
      <c r="H28" s="460"/>
      <c r="I28" s="460"/>
      <c r="J28" s="460"/>
      <c r="K28" s="460"/>
      <c r="L28" s="461"/>
      <c r="M28" s="479"/>
      <c r="N28" s="480"/>
      <c r="O28" s="480"/>
      <c r="P28" s="480"/>
      <c r="Q28" s="451">
        <f>+M21+M24+M27</f>
        <v>0</v>
      </c>
      <c r="R28" s="452"/>
      <c r="S28" s="452"/>
      <c r="T28" s="453"/>
      <c r="U28" s="470"/>
      <c r="V28" s="471"/>
      <c r="W28" s="471"/>
      <c r="X28" s="472"/>
      <c r="Y28" s="47"/>
    </row>
    <row r="29" spans="2:25" s="42" customFormat="1" ht="13.5" customHeight="1">
      <c r="B29" s="63"/>
      <c r="C29" s="468" t="s">
        <v>118</v>
      </c>
      <c r="D29" s="468"/>
      <c r="E29" s="468"/>
      <c r="F29" s="468"/>
      <c r="G29" s="468"/>
      <c r="H29" s="468"/>
      <c r="I29" s="468"/>
      <c r="J29" s="468"/>
      <c r="K29" s="468"/>
      <c r="L29" s="469"/>
      <c r="M29" s="481"/>
      <c r="N29" s="482"/>
      <c r="O29" s="482"/>
      <c r="P29" s="482"/>
      <c r="Q29" s="462"/>
      <c r="R29" s="463"/>
      <c r="S29" s="463"/>
      <c r="T29" s="464"/>
      <c r="U29" s="483">
        <f>+Q17+Q28</f>
        <v>0</v>
      </c>
      <c r="V29" s="484"/>
      <c r="W29" s="484"/>
      <c r="X29" s="485"/>
      <c r="Y29" s="47"/>
    </row>
    <row r="30" spans="2:25" s="42" customFormat="1" ht="13.5" customHeight="1">
      <c r="B30" s="476" t="s">
        <v>119</v>
      </c>
      <c r="C30" s="477"/>
      <c r="D30" s="477"/>
      <c r="E30" s="477"/>
      <c r="F30" s="477"/>
      <c r="G30" s="477"/>
      <c r="H30" s="477"/>
      <c r="I30" s="477"/>
      <c r="J30" s="477"/>
      <c r="K30" s="477"/>
      <c r="L30" s="478"/>
      <c r="M30" s="470"/>
      <c r="N30" s="471"/>
      <c r="O30" s="471"/>
      <c r="P30" s="472"/>
      <c r="Q30" s="470"/>
      <c r="R30" s="471"/>
      <c r="S30" s="471"/>
      <c r="T30" s="472"/>
      <c r="U30" s="462"/>
      <c r="V30" s="463"/>
      <c r="W30" s="463"/>
      <c r="X30" s="464"/>
      <c r="Y30" s="47"/>
    </row>
    <row r="31" spans="2:25" s="42" customFormat="1" ht="13.5" customHeight="1">
      <c r="B31" s="60"/>
      <c r="C31" s="61" t="s">
        <v>112</v>
      </c>
      <c r="D31" s="459" t="s">
        <v>120</v>
      </c>
      <c r="E31" s="460"/>
      <c r="F31" s="460"/>
      <c r="G31" s="460"/>
      <c r="H31" s="460"/>
      <c r="I31" s="460"/>
      <c r="J31" s="460"/>
      <c r="K31" s="460"/>
      <c r="L31" s="461"/>
      <c r="M31" s="470"/>
      <c r="N31" s="471"/>
      <c r="O31" s="471"/>
      <c r="P31" s="472"/>
      <c r="Q31" s="470"/>
      <c r="R31" s="471"/>
      <c r="S31" s="471"/>
      <c r="T31" s="472"/>
      <c r="U31" s="470"/>
      <c r="V31" s="471"/>
      <c r="W31" s="471"/>
      <c r="X31" s="472"/>
      <c r="Y31" s="47"/>
    </row>
    <row r="32" spans="2:25" s="42" customFormat="1" ht="13.5" customHeight="1">
      <c r="B32" s="48"/>
      <c r="C32" s="23"/>
      <c r="D32" s="500" t="s">
        <v>292</v>
      </c>
      <c r="E32" s="550"/>
      <c r="F32" s="550"/>
      <c r="G32" s="550"/>
      <c r="H32" s="550"/>
      <c r="I32" s="550"/>
      <c r="J32" s="550"/>
      <c r="K32" s="550"/>
      <c r="L32" s="551"/>
      <c r="M32" s="470"/>
      <c r="N32" s="471"/>
      <c r="O32" s="471"/>
      <c r="P32" s="472"/>
      <c r="Q32" s="470"/>
      <c r="R32" s="471"/>
      <c r="S32" s="471"/>
      <c r="T32" s="472"/>
      <c r="U32" s="470"/>
      <c r="V32" s="471"/>
      <c r="W32" s="471"/>
      <c r="X32" s="472"/>
      <c r="Y32" s="47"/>
    </row>
    <row r="33" spans="2:25" s="42" customFormat="1" ht="13.5" customHeight="1">
      <c r="B33" s="48"/>
      <c r="C33" s="23"/>
      <c r="D33" s="157"/>
      <c r="E33" s="408" t="s">
        <v>293</v>
      </c>
      <c r="F33" s="488"/>
      <c r="G33" s="488"/>
      <c r="H33" s="488"/>
      <c r="I33" s="488"/>
      <c r="J33" s="488"/>
      <c r="K33" s="488"/>
      <c r="L33" s="489"/>
      <c r="M33" s="470">
        <v>0</v>
      </c>
      <c r="N33" s="471"/>
      <c r="O33" s="471"/>
      <c r="P33" s="472"/>
      <c r="Q33" s="470"/>
      <c r="R33" s="471"/>
      <c r="S33" s="471"/>
      <c r="T33" s="472"/>
      <c r="U33" s="470"/>
      <c r="V33" s="471"/>
      <c r="W33" s="471"/>
      <c r="X33" s="472"/>
      <c r="Y33" s="47"/>
    </row>
    <row r="34" spans="2:25" s="42" customFormat="1" ht="13.5" customHeight="1">
      <c r="B34" s="48"/>
      <c r="C34" s="23"/>
      <c r="D34" s="157"/>
      <c r="E34" s="408" t="s">
        <v>294</v>
      </c>
      <c r="F34" s="488"/>
      <c r="G34" s="488"/>
      <c r="H34" s="488"/>
      <c r="I34" s="488"/>
      <c r="J34" s="488"/>
      <c r="K34" s="488"/>
      <c r="L34" s="489"/>
      <c r="M34" s="587">
        <v>0</v>
      </c>
      <c r="N34" s="588"/>
      <c r="O34" s="588"/>
      <c r="P34" s="589"/>
      <c r="Q34" s="470"/>
      <c r="R34" s="471"/>
      <c r="S34" s="471"/>
      <c r="T34" s="472"/>
      <c r="U34" s="470"/>
      <c r="V34" s="471"/>
      <c r="W34" s="471"/>
      <c r="X34" s="472"/>
      <c r="Y34" s="47"/>
    </row>
    <row r="35" spans="2:25" s="42" customFormat="1" ht="13.5" customHeight="1">
      <c r="B35" s="48"/>
      <c r="C35" s="23"/>
      <c r="D35" s="500" t="s">
        <v>271</v>
      </c>
      <c r="E35" s="550"/>
      <c r="F35" s="550"/>
      <c r="G35" s="550"/>
      <c r="H35" s="550"/>
      <c r="I35" s="550"/>
      <c r="J35" s="550"/>
      <c r="K35" s="550"/>
      <c r="L35" s="551"/>
      <c r="M35" s="587"/>
      <c r="N35" s="588"/>
      <c r="O35" s="588"/>
      <c r="P35" s="589"/>
      <c r="Q35" s="470"/>
      <c r="R35" s="471"/>
      <c r="S35" s="471"/>
      <c r="T35" s="472"/>
      <c r="U35" s="470"/>
      <c r="V35" s="471"/>
      <c r="W35" s="471"/>
      <c r="X35" s="472"/>
      <c r="Y35" s="47"/>
    </row>
    <row r="36" spans="2:25" s="42" customFormat="1" ht="13.5" customHeight="1">
      <c r="B36" s="48"/>
      <c r="C36" s="23"/>
      <c r="D36" s="157"/>
      <c r="E36" s="408" t="s">
        <v>295</v>
      </c>
      <c r="F36" s="488"/>
      <c r="G36" s="488"/>
      <c r="H36" s="488"/>
      <c r="I36" s="488"/>
      <c r="J36" s="488"/>
      <c r="K36" s="488"/>
      <c r="L36" s="489"/>
      <c r="M36" s="587">
        <v>0</v>
      </c>
      <c r="N36" s="588"/>
      <c r="O36" s="588"/>
      <c r="P36" s="589"/>
      <c r="Q36" s="470"/>
      <c r="R36" s="471"/>
      <c r="S36" s="471"/>
      <c r="T36" s="472"/>
      <c r="U36" s="470"/>
      <c r="V36" s="471"/>
      <c r="W36" s="471"/>
      <c r="X36" s="472"/>
      <c r="Y36" s="47"/>
    </row>
    <row r="37" spans="2:25" s="42" customFormat="1" ht="13.5" customHeight="1">
      <c r="B37" s="48"/>
      <c r="C37" s="23"/>
      <c r="D37" s="157"/>
      <c r="E37" s="408" t="s">
        <v>296</v>
      </c>
      <c r="F37" s="488"/>
      <c r="G37" s="488"/>
      <c r="H37" s="488"/>
      <c r="I37" s="488"/>
      <c r="J37" s="488"/>
      <c r="K37" s="488"/>
      <c r="L37" s="489"/>
      <c r="M37" s="584">
        <v>0</v>
      </c>
      <c r="N37" s="585"/>
      <c r="O37" s="585"/>
      <c r="P37" s="586"/>
      <c r="Q37" s="470"/>
      <c r="R37" s="471"/>
      <c r="S37" s="471"/>
      <c r="T37" s="472"/>
      <c r="U37" s="470"/>
      <c r="V37" s="471"/>
      <c r="W37" s="471"/>
      <c r="X37" s="472"/>
      <c r="Y37" s="47"/>
    </row>
    <row r="38" spans="2:25" s="42" customFormat="1" ht="13.5" customHeight="1">
      <c r="B38" s="60"/>
      <c r="C38" s="61"/>
      <c r="D38" s="459" t="s">
        <v>121</v>
      </c>
      <c r="E38" s="460"/>
      <c r="F38" s="460"/>
      <c r="G38" s="460"/>
      <c r="H38" s="460"/>
      <c r="I38" s="460"/>
      <c r="J38" s="460"/>
      <c r="K38" s="460"/>
      <c r="L38" s="461"/>
      <c r="M38" s="462"/>
      <c r="N38" s="463"/>
      <c r="O38" s="463"/>
      <c r="P38" s="464"/>
      <c r="Q38" s="465">
        <f>SUM(M32:P37)</f>
        <v>0</v>
      </c>
      <c r="R38" s="466"/>
      <c r="S38" s="466"/>
      <c r="T38" s="467"/>
      <c r="U38" s="470"/>
      <c r="V38" s="471"/>
      <c r="W38" s="471"/>
      <c r="X38" s="472"/>
      <c r="Y38" s="47"/>
    </row>
    <row r="39" spans="2:25" s="42" customFormat="1" ht="13.5" customHeight="1">
      <c r="B39" s="60"/>
      <c r="C39" s="61" t="s">
        <v>115</v>
      </c>
      <c r="D39" s="459" t="s">
        <v>122</v>
      </c>
      <c r="E39" s="460"/>
      <c r="F39" s="460"/>
      <c r="G39" s="460"/>
      <c r="H39" s="460"/>
      <c r="I39" s="460"/>
      <c r="J39" s="460"/>
      <c r="K39" s="460"/>
      <c r="L39" s="461"/>
      <c r="M39" s="470"/>
      <c r="N39" s="471"/>
      <c r="O39" s="471"/>
      <c r="P39" s="472"/>
      <c r="Q39" s="470"/>
      <c r="R39" s="471"/>
      <c r="S39" s="471"/>
      <c r="T39" s="472"/>
      <c r="U39" s="470"/>
      <c r="V39" s="471"/>
      <c r="W39" s="471"/>
      <c r="X39" s="472"/>
      <c r="Y39" s="47"/>
    </row>
    <row r="40" spans="2:25" s="42" customFormat="1" ht="13.5" customHeight="1">
      <c r="B40" s="48"/>
      <c r="C40" s="23"/>
      <c r="D40" s="500" t="s">
        <v>322</v>
      </c>
      <c r="E40" s="550"/>
      <c r="F40" s="550"/>
      <c r="G40" s="550"/>
      <c r="H40" s="550"/>
      <c r="I40" s="550"/>
      <c r="J40" s="550"/>
      <c r="K40" s="550"/>
      <c r="L40" s="551"/>
      <c r="M40" s="470"/>
      <c r="N40" s="471"/>
      <c r="O40" s="471"/>
      <c r="P40" s="472"/>
      <c r="Q40" s="470"/>
      <c r="R40" s="471"/>
      <c r="S40" s="471"/>
      <c r="T40" s="472"/>
      <c r="U40" s="470"/>
      <c r="V40" s="471"/>
      <c r="W40" s="471"/>
      <c r="X40" s="472"/>
      <c r="Y40" s="47"/>
    </row>
    <row r="41" spans="2:25" s="42" customFormat="1" ht="13.5" customHeight="1">
      <c r="B41" s="48"/>
      <c r="C41" s="23"/>
      <c r="D41" s="157"/>
      <c r="E41" s="408" t="s">
        <v>332</v>
      </c>
      <c r="F41" s="488"/>
      <c r="G41" s="488"/>
      <c r="H41" s="488"/>
      <c r="I41" s="488"/>
      <c r="J41" s="488"/>
      <c r="K41" s="488"/>
      <c r="L41" s="489"/>
      <c r="M41" s="448">
        <v>0</v>
      </c>
      <c r="N41" s="449"/>
      <c r="O41" s="449"/>
      <c r="P41" s="450"/>
      <c r="Q41" s="470"/>
      <c r="R41" s="471"/>
      <c r="S41" s="471"/>
      <c r="T41" s="472"/>
      <c r="U41" s="470"/>
      <c r="V41" s="471"/>
      <c r="W41" s="471"/>
      <c r="X41" s="472"/>
      <c r="Y41" s="47"/>
    </row>
    <row r="42" spans="2:25" s="42" customFormat="1" ht="13.5" customHeight="1">
      <c r="B42" s="60"/>
      <c r="C42" s="62"/>
      <c r="D42" s="459" t="s">
        <v>123</v>
      </c>
      <c r="E42" s="460"/>
      <c r="F42" s="460"/>
      <c r="G42" s="460"/>
      <c r="H42" s="460"/>
      <c r="I42" s="460"/>
      <c r="J42" s="460"/>
      <c r="K42" s="460"/>
      <c r="L42" s="461"/>
      <c r="M42" s="462"/>
      <c r="N42" s="463"/>
      <c r="O42" s="463"/>
      <c r="P42" s="464"/>
      <c r="Q42" s="451">
        <f>SUM(M41)</f>
        <v>0</v>
      </c>
      <c r="R42" s="452"/>
      <c r="S42" s="452"/>
      <c r="T42" s="453"/>
      <c r="U42" s="465"/>
      <c r="V42" s="466"/>
      <c r="W42" s="466"/>
      <c r="X42" s="467"/>
      <c r="Y42" s="47"/>
    </row>
    <row r="43" spans="2:25" s="42" customFormat="1" ht="13.5" customHeight="1">
      <c r="B43" s="51"/>
      <c r="C43" s="468" t="s">
        <v>124</v>
      </c>
      <c r="D43" s="468"/>
      <c r="E43" s="468"/>
      <c r="F43" s="468"/>
      <c r="G43" s="468"/>
      <c r="H43" s="468"/>
      <c r="I43" s="468"/>
      <c r="J43" s="468"/>
      <c r="K43" s="468"/>
      <c r="L43" s="469"/>
      <c r="M43" s="470"/>
      <c r="N43" s="471"/>
      <c r="O43" s="471"/>
      <c r="P43" s="472"/>
      <c r="Q43" s="473"/>
      <c r="R43" s="474"/>
      <c r="S43" s="474"/>
      <c r="T43" s="475"/>
      <c r="U43" s="451">
        <f>+Q38+Q42</f>
        <v>0</v>
      </c>
      <c r="V43" s="452"/>
      <c r="W43" s="452"/>
      <c r="X43" s="453"/>
      <c r="Y43" s="47"/>
    </row>
    <row r="44" spans="2:25" s="42" customFormat="1" ht="13.5" customHeight="1" thickBot="1">
      <c r="B44" s="52"/>
      <c r="C44" s="446" t="s">
        <v>217</v>
      </c>
      <c r="D44" s="446"/>
      <c r="E44" s="446"/>
      <c r="F44" s="446"/>
      <c r="G44" s="446"/>
      <c r="H44" s="446"/>
      <c r="I44" s="446"/>
      <c r="J44" s="446"/>
      <c r="K44" s="446"/>
      <c r="L44" s="447"/>
      <c r="M44" s="448"/>
      <c r="N44" s="449"/>
      <c r="O44" s="449"/>
      <c r="P44" s="450"/>
      <c r="Q44" s="451"/>
      <c r="R44" s="452"/>
      <c r="S44" s="452"/>
      <c r="T44" s="453"/>
      <c r="U44" s="454">
        <f>+U29-U43</f>
        <v>0</v>
      </c>
      <c r="V44" s="455"/>
      <c r="W44" s="455"/>
      <c r="X44" s="456"/>
      <c r="Y44" s="47"/>
    </row>
    <row r="45" spans="2:25" s="42" customFormat="1" ht="14.25" thickTop="1">
      <c r="B45" s="457"/>
      <c r="C45" s="458"/>
      <c r="D45" s="458"/>
      <c r="E45" s="458"/>
      <c r="F45" s="458"/>
      <c r="G45" s="458"/>
      <c r="H45" s="458"/>
      <c r="I45" s="458"/>
      <c r="J45" s="458"/>
      <c r="K45" s="458"/>
      <c r="L45" s="458"/>
      <c r="M45" s="458"/>
      <c r="N45" s="458"/>
      <c r="O45" s="458"/>
      <c r="P45" s="458"/>
      <c r="Q45" s="458"/>
      <c r="R45" s="458"/>
      <c r="S45" s="458"/>
      <c r="T45" s="458"/>
      <c r="U45" s="458"/>
      <c r="V45" s="458"/>
      <c r="W45" s="458"/>
      <c r="X45" s="458"/>
      <c r="Y45" s="43"/>
    </row>
  </sheetData>
  <mergeCells count="168">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25:L25"/>
    <mergeCell ref="M25:P25"/>
    <mergeCell ref="Q25:T25"/>
    <mergeCell ref="U25:X25"/>
    <mergeCell ref="E26:L26"/>
    <mergeCell ref="M26:P26"/>
    <mergeCell ref="Q26:T26"/>
    <mergeCell ref="U26:X26"/>
    <mergeCell ref="E23:L23"/>
    <mergeCell ref="M23:P23"/>
    <mergeCell ref="Q23:T23"/>
    <mergeCell ref="U23:X23"/>
    <mergeCell ref="F24:L24"/>
    <mergeCell ref="M24:P24"/>
    <mergeCell ref="Q24:T24"/>
    <mergeCell ref="U24:X24"/>
    <mergeCell ref="C29:L29"/>
    <mergeCell ref="M29:P29"/>
    <mergeCell ref="Q29:T29"/>
    <mergeCell ref="U29:X29"/>
    <mergeCell ref="B30:L30"/>
    <mergeCell ref="M30:P30"/>
    <mergeCell ref="Q30:T30"/>
    <mergeCell ref="U30:X30"/>
    <mergeCell ref="F27:L27"/>
    <mergeCell ref="M27:P27"/>
    <mergeCell ref="Q27:T27"/>
    <mergeCell ref="U27:X27"/>
    <mergeCell ref="D28:L28"/>
    <mergeCell ref="M28:P28"/>
    <mergeCell ref="Q28:T28"/>
    <mergeCell ref="U28:X28"/>
    <mergeCell ref="E33:L33"/>
    <mergeCell ref="M33:P33"/>
    <mergeCell ref="Q33:T33"/>
    <mergeCell ref="U33:X33"/>
    <mergeCell ref="E34:L34"/>
    <mergeCell ref="M34:P34"/>
    <mergeCell ref="Q34:T34"/>
    <mergeCell ref="U34:X34"/>
    <mergeCell ref="D31:L31"/>
    <mergeCell ref="M31:P31"/>
    <mergeCell ref="Q31:T31"/>
    <mergeCell ref="U31:X31"/>
    <mergeCell ref="D32:L32"/>
    <mergeCell ref="M32:P32"/>
    <mergeCell ref="Q32:T32"/>
    <mergeCell ref="U32:X32"/>
    <mergeCell ref="E37:L37"/>
    <mergeCell ref="M37:P37"/>
    <mergeCell ref="Q37:T37"/>
    <mergeCell ref="U37:X37"/>
    <mergeCell ref="D38:L38"/>
    <mergeCell ref="M38:P38"/>
    <mergeCell ref="Q38:T38"/>
    <mergeCell ref="U38:X38"/>
    <mergeCell ref="D35:L35"/>
    <mergeCell ref="M35:P35"/>
    <mergeCell ref="Q35:T35"/>
    <mergeCell ref="U35:X35"/>
    <mergeCell ref="E36:L36"/>
    <mergeCell ref="M36:P36"/>
    <mergeCell ref="Q36:T36"/>
    <mergeCell ref="U36:X36"/>
    <mergeCell ref="E41:L41"/>
    <mergeCell ref="M41:P41"/>
    <mergeCell ref="Q41:T41"/>
    <mergeCell ref="U41:X41"/>
    <mergeCell ref="D42:L42"/>
    <mergeCell ref="M42:P42"/>
    <mergeCell ref="Q42:T42"/>
    <mergeCell ref="U42:X42"/>
    <mergeCell ref="D39:L39"/>
    <mergeCell ref="M39:P39"/>
    <mergeCell ref="Q39:T39"/>
    <mergeCell ref="U39:X39"/>
    <mergeCell ref="D40:L40"/>
    <mergeCell ref="M40:P40"/>
    <mergeCell ref="Q40:T40"/>
    <mergeCell ref="U40:X40"/>
    <mergeCell ref="B45:X45"/>
    <mergeCell ref="C43:L43"/>
    <mergeCell ref="M43:P43"/>
    <mergeCell ref="Q43:T43"/>
    <mergeCell ref="U43:X43"/>
    <mergeCell ref="C44:L44"/>
    <mergeCell ref="M44:P44"/>
    <mergeCell ref="Q44:T44"/>
    <mergeCell ref="U44:X44"/>
  </mergeCells>
  <phoneticPr fontId="30"/>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workbookViewId="0"/>
  </sheetViews>
  <sheetFormatPr defaultColWidth="8.875" defaultRowHeight="13.5"/>
  <cols>
    <col min="1" max="1" width="3.625" style="11" customWidth="1"/>
    <col min="2" max="4" width="2.625" style="11" customWidth="1"/>
    <col min="5" max="26" width="3.625" style="11" customWidth="1"/>
    <col min="27" max="256" width="8.875" style="11"/>
    <col min="257" max="257" width="3.625" style="11" customWidth="1"/>
    <col min="258" max="260" width="2.625" style="11" customWidth="1"/>
    <col min="261" max="282" width="3.625" style="11" customWidth="1"/>
    <col min="283" max="512" width="8.875" style="11"/>
    <col min="513" max="513" width="3.625" style="11" customWidth="1"/>
    <col min="514" max="516" width="2.625" style="11" customWidth="1"/>
    <col min="517" max="538" width="3.625" style="11" customWidth="1"/>
    <col min="539" max="768" width="8.875" style="11"/>
    <col min="769" max="769" width="3.625" style="11" customWidth="1"/>
    <col min="770" max="772" width="2.625" style="11" customWidth="1"/>
    <col min="773" max="794" width="3.625" style="11" customWidth="1"/>
    <col min="795" max="1024" width="8.875" style="11"/>
    <col min="1025" max="1025" width="3.625" style="11" customWidth="1"/>
    <col min="1026" max="1028" width="2.625" style="11" customWidth="1"/>
    <col min="1029" max="1050" width="3.625" style="11" customWidth="1"/>
    <col min="1051" max="1280" width="8.875" style="11"/>
    <col min="1281" max="1281" width="3.625" style="11" customWidth="1"/>
    <col min="1282" max="1284" width="2.625" style="11" customWidth="1"/>
    <col min="1285" max="1306" width="3.625" style="11" customWidth="1"/>
    <col min="1307" max="1536" width="8.875" style="11"/>
    <col min="1537" max="1537" width="3.625" style="11" customWidth="1"/>
    <col min="1538" max="1540" width="2.625" style="11" customWidth="1"/>
    <col min="1541" max="1562" width="3.625" style="11" customWidth="1"/>
    <col min="1563" max="1792" width="8.875" style="11"/>
    <col min="1793" max="1793" width="3.625" style="11" customWidth="1"/>
    <col min="1794" max="1796" width="2.625" style="11" customWidth="1"/>
    <col min="1797" max="1818" width="3.625" style="11" customWidth="1"/>
    <col min="1819" max="2048" width="8.875" style="11"/>
    <col min="2049" max="2049" width="3.625" style="11" customWidth="1"/>
    <col min="2050" max="2052" width="2.625" style="11" customWidth="1"/>
    <col min="2053" max="2074" width="3.625" style="11" customWidth="1"/>
    <col min="2075" max="2304" width="8.875" style="11"/>
    <col min="2305" max="2305" width="3.625" style="11" customWidth="1"/>
    <col min="2306" max="2308" width="2.625" style="11" customWidth="1"/>
    <col min="2309" max="2330" width="3.625" style="11" customWidth="1"/>
    <col min="2331" max="2560" width="8.875" style="11"/>
    <col min="2561" max="2561" width="3.625" style="11" customWidth="1"/>
    <col min="2562" max="2564" width="2.625" style="11" customWidth="1"/>
    <col min="2565" max="2586" width="3.625" style="11" customWidth="1"/>
    <col min="2587" max="2816" width="8.875" style="11"/>
    <col min="2817" max="2817" width="3.625" style="11" customWidth="1"/>
    <col min="2818" max="2820" width="2.625" style="11" customWidth="1"/>
    <col min="2821" max="2842" width="3.625" style="11" customWidth="1"/>
    <col min="2843" max="3072" width="8.875" style="11"/>
    <col min="3073" max="3073" width="3.625" style="11" customWidth="1"/>
    <col min="3074" max="3076" width="2.625" style="11" customWidth="1"/>
    <col min="3077" max="3098" width="3.625" style="11" customWidth="1"/>
    <col min="3099" max="3328" width="8.875" style="11"/>
    <col min="3329" max="3329" width="3.625" style="11" customWidth="1"/>
    <col min="3330" max="3332" width="2.625" style="11" customWidth="1"/>
    <col min="3333" max="3354" width="3.625" style="11" customWidth="1"/>
    <col min="3355" max="3584" width="8.875" style="11"/>
    <col min="3585" max="3585" width="3.625" style="11" customWidth="1"/>
    <col min="3586" max="3588" width="2.625" style="11" customWidth="1"/>
    <col min="3589" max="3610" width="3.625" style="11" customWidth="1"/>
    <col min="3611" max="3840" width="8.875" style="11"/>
    <col min="3841" max="3841" width="3.625" style="11" customWidth="1"/>
    <col min="3842" max="3844" width="2.625" style="11" customWidth="1"/>
    <col min="3845" max="3866" width="3.625" style="11" customWidth="1"/>
    <col min="3867" max="4096" width="8.875" style="11"/>
    <col min="4097" max="4097" width="3.625" style="11" customWidth="1"/>
    <col min="4098" max="4100" width="2.625" style="11" customWidth="1"/>
    <col min="4101" max="4122" width="3.625" style="11" customWidth="1"/>
    <col min="4123" max="4352" width="8.875" style="11"/>
    <col min="4353" max="4353" width="3.625" style="11" customWidth="1"/>
    <col min="4354" max="4356" width="2.625" style="11" customWidth="1"/>
    <col min="4357" max="4378" width="3.625" style="11" customWidth="1"/>
    <col min="4379" max="4608" width="8.875" style="11"/>
    <col min="4609" max="4609" width="3.625" style="11" customWidth="1"/>
    <col min="4610" max="4612" width="2.625" style="11" customWidth="1"/>
    <col min="4613" max="4634" width="3.625" style="11" customWidth="1"/>
    <col min="4635" max="4864" width="8.875" style="11"/>
    <col min="4865" max="4865" width="3.625" style="11" customWidth="1"/>
    <col min="4866" max="4868" width="2.625" style="11" customWidth="1"/>
    <col min="4869" max="4890" width="3.625" style="11" customWidth="1"/>
    <col min="4891" max="5120" width="8.875" style="11"/>
    <col min="5121" max="5121" width="3.625" style="11" customWidth="1"/>
    <col min="5122" max="5124" width="2.625" style="11" customWidth="1"/>
    <col min="5125" max="5146" width="3.625" style="11" customWidth="1"/>
    <col min="5147" max="5376" width="8.875" style="11"/>
    <col min="5377" max="5377" width="3.625" style="11" customWidth="1"/>
    <col min="5378" max="5380" width="2.625" style="11" customWidth="1"/>
    <col min="5381" max="5402" width="3.625" style="11" customWidth="1"/>
    <col min="5403" max="5632" width="8.875" style="11"/>
    <col min="5633" max="5633" width="3.625" style="11" customWidth="1"/>
    <col min="5634" max="5636" width="2.625" style="11" customWidth="1"/>
    <col min="5637" max="5658" width="3.625" style="11" customWidth="1"/>
    <col min="5659" max="5888" width="8.875" style="11"/>
    <col min="5889" max="5889" width="3.625" style="11" customWidth="1"/>
    <col min="5890" max="5892" width="2.625" style="11" customWidth="1"/>
    <col min="5893" max="5914" width="3.625" style="11" customWidth="1"/>
    <col min="5915" max="6144" width="8.875" style="11"/>
    <col min="6145" max="6145" width="3.625" style="11" customWidth="1"/>
    <col min="6146" max="6148" width="2.625" style="11" customWidth="1"/>
    <col min="6149" max="6170" width="3.625" style="11" customWidth="1"/>
    <col min="6171" max="6400" width="8.875" style="11"/>
    <col min="6401" max="6401" width="3.625" style="11" customWidth="1"/>
    <col min="6402" max="6404" width="2.625" style="11" customWidth="1"/>
    <col min="6405" max="6426" width="3.625" style="11" customWidth="1"/>
    <col min="6427" max="6656" width="8.875" style="11"/>
    <col min="6657" max="6657" width="3.625" style="11" customWidth="1"/>
    <col min="6658" max="6660" width="2.625" style="11" customWidth="1"/>
    <col min="6661" max="6682" width="3.625" style="11" customWidth="1"/>
    <col min="6683" max="6912" width="8.875" style="11"/>
    <col min="6913" max="6913" width="3.625" style="11" customWidth="1"/>
    <col min="6914" max="6916" width="2.625" style="11" customWidth="1"/>
    <col min="6917" max="6938" width="3.625" style="11" customWidth="1"/>
    <col min="6939" max="7168" width="8.875" style="11"/>
    <col min="7169" max="7169" width="3.625" style="11" customWidth="1"/>
    <col min="7170" max="7172" width="2.625" style="11" customWidth="1"/>
    <col min="7173" max="7194" width="3.625" style="11" customWidth="1"/>
    <col min="7195" max="7424" width="8.875" style="11"/>
    <col min="7425" max="7425" width="3.625" style="11" customWidth="1"/>
    <col min="7426" max="7428" width="2.625" style="11" customWidth="1"/>
    <col min="7429" max="7450" width="3.625" style="11" customWidth="1"/>
    <col min="7451" max="7680" width="8.875" style="11"/>
    <col min="7681" max="7681" width="3.625" style="11" customWidth="1"/>
    <col min="7682" max="7684" width="2.625" style="11" customWidth="1"/>
    <col min="7685" max="7706" width="3.625" style="11" customWidth="1"/>
    <col min="7707" max="7936" width="8.875" style="11"/>
    <col min="7937" max="7937" width="3.625" style="11" customWidth="1"/>
    <col min="7938" max="7940" width="2.625" style="11" customWidth="1"/>
    <col min="7941" max="7962" width="3.625" style="11" customWidth="1"/>
    <col min="7963" max="8192" width="8.875" style="11"/>
    <col min="8193" max="8193" width="3.625" style="11" customWidth="1"/>
    <col min="8194" max="8196" width="2.625" style="11" customWidth="1"/>
    <col min="8197" max="8218" width="3.625" style="11" customWidth="1"/>
    <col min="8219" max="8448" width="8.875" style="11"/>
    <col min="8449" max="8449" width="3.625" style="11" customWidth="1"/>
    <col min="8450" max="8452" width="2.625" style="11" customWidth="1"/>
    <col min="8453" max="8474" width="3.625" style="11" customWidth="1"/>
    <col min="8475" max="8704" width="8.875" style="11"/>
    <col min="8705" max="8705" width="3.625" style="11" customWidth="1"/>
    <col min="8706" max="8708" width="2.625" style="11" customWidth="1"/>
    <col min="8709" max="8730" width="3.625" style="11" customWidth="1"/>
    <col min="8731" max="8960" width="8.875" style="11"/>
    <col min="8961" max="8961" width="3.625" style="11" customWidth="1"/>
    <col min="8962" max="8964" width="2.625" style="11" customWidth="1"/>
    <col min="8965" max="8986" width="3.625" style="11" customWidth="1"/>
    <col min="8987" max="9216" width="8.875" style="11"/>
    <col min="9217" max="9217" width="3.625" style="11" customWidth="1"/>
    <col min="9218" max="9220" width="2.625" style="11" customWidth="1"/>
    <col min="9221" max="9242" width="3.625" style="11" customWidth="1"/>
    <col min="9243" max="9472" width="8.875" style="11"/>
    <col min="9473" max="9473" width="3.625" style="11" customWidth="1"/>
    <col min="9474" max="9476" width="2.625" style="11" customWidth="1"/>
    <col min="9477" max="9498" width="3.625" style="11" customWidth="1"/>
    <col min="9499" max="9728" width="8.875" style="11"/>
    <col min="9729" max="9729" width="3.625" style="11" customWidth="1"/>
    <col min="9730" max="9732" width="2.625" style="11" customWidth="1"/>
    <col min="9733" max="9754" width="3.625" style="11" customWidth="1"/>
    <col min="9755" max="9984" width="8.875" style="11"/>
    <col min="9985" max="9985" width="3.625" style="11" customWidth="1"/>
    <col min="9986" max="9988" width="2.625" style="11" customWidth="1"/>
    <col min="9989" max="10010" width="3.625" style="11" customWidth="1"/>
    <col min="10011" max="10240" width="8.875" style="11"/>
    <col min="10241" max="10241" width="3.625" style="11" customWidth="1"/>
    <col min="10242" max="10244" width="2.625" style="11" customWidth="1"/>
    <col min="10245" max="10266" width="3.625" style="11" customWidth="1"/>
    <col min="10267" max="10496" width="8.875" style="11"/>
    <col min="10497" max="10497" width="3.625" style="11" customWidth="1"/>
    <col min="10498" max="10500" width="2.625" style="11" customWidth="1"/>
    <col min="10501" max="10522" width="3.625" style="11" customWidth="1"/>
    <col min="10523" max="10752" width="8.875" style="11"/>
    <col min="10753" max="10753" width="3.625" style="11" customWidth="1"/>
    <col min="10754" max="10756" width="2.625" style="11" customWidth="1"/>
    <col min="10757" max="10778" width="3.625" style="11" customWidth="1"/>
    <col min="10779" max="11008" width="8.875" style="11"/>
    <col min="11009" max="11009" width="3.625" style="11" customWidth="1"/>
    <col min="11010" max="11012" width="2.625" style="11" customWidth="1"/>
    <col min="11013" max="11034" width="3.625" style="11" customWidth="1"/>
    <col min="11035" max="11264" width="8.875" style="11"/>
    <col min="11265" max="11265" width="3.625" style="11" customWidth="1"/>
    <col min="11266" max="11268" width="2.625" style="11" customWidth="1"/>
    <col min="11269" max="11290" width="3.625" style="11" customWidth="1"/>
    <col min="11291" max="11520" width="8.875" style="11"/>
    <col min="11521" max="11521" width="3.625" style="11" customWidth="1"/>
    <col min="11522" max="11524" width="2.625" style="11" customWidth="1"/>
    <col min="11525" max="11546" width="3.625" style="11" customWidth="1"/>
    <col min="11547" max="11776" width="8.875" style="11"/>
    <col min="11777" max="11777" width="3.625" style="11" customWidth="1"/>
    <col min="11778" max="11780" width="2.625" style="11" customWidth="1"/>
    <col min="11781" max="11802" width="3.625" style="11" customWidth="1"/>
    <col min="11803" max="12032" width="8.875" style="11"/>
    <col min="12033" max="12033" width="3.625" style="11" customWidth="1"/>
    <col min="12034" max="12036" width="2.625" style="11" customWidth="1"/>
    <col min="12037" max="12058" width="3.625" style="11" customWidth="1"/>
    <col min="12059" max="12288" width="8.875" style="11"/>
    <col min="12289" max="12289" width="3.625" style="11" customWidth="1"/>
    <col min="12290" max="12292" width="2.625" style="11" customWidth="1"/>
    <col min="12293" max="12314" width="3.625" style="11" customWidth="1"/>
    <col min="12315" max="12544" width="8.875" style="11"/>
    <col min="12545" max="12545" width="3.625" style="11" customWidth="1"/>
    <col min="12546" max="12548" width="2.625" style="11" customWidth="1"/>
    <col min="12549" max="12570" width="3.625" style="11" customWidth="1"/>
    <col min="12571" max="12800" width="8.875" style="11"/>
    <col min="12801" max="12801" width="3.625" style="11" customWidth="1"/>
    <col min="12802" max="12804" width="2.625" style="11" customWidth="1"/>
    <col min="12805" max="12826" width="3.625" style="11" customWidth="1"/>
    <col min="12827" max="13056" width="8.875" style="11"/>
    <col min="13057" max="13057" width="3.625" style="11" customWidth="1"/>
    <col min="13058" max="13060" width="2.625" style="11" customWidth="1"/>
    <col min="13061" max="13082" width="3.625" style="11" customWidth="1"/>
    <col min="13083" max="13312" width="8.875" style="11"/>
    <col min="13313" max="13313" width="3.625" style="11" customWidth="1"/>
    <col min="13314" max="13316" width="2.625" style="11" customWidth="1"/>
    <col min="13317" max="13338" width="3.625" style="11" customWidth="1"/>
    <col min="13339" max="13568" width="8.875" style="11"/>
    <col min="13569" max="13569" width="3.625" style="11" customWidth="1"/>
    <col min="13570" max="13572" width="2.625" style="11" customWidth="1"/>
    <col min="13573" max="13594" width="3.625" style="11" customWidth="1"/>
    <col min="13595" max="13824" width="8.875" style="11"/>
    <col min="13825" max="13825" width="3.625" style="11" customWidth="1"/>
    <col min="13826" max="13828" width="2.625" style="11" customWidth="1"/>
    <col min="13829" max="13850" width="3.625" style="11" customWidth="1"/>
    <col min="13851" max="14080" width="8.875" style="11"/>
    <col min="14081" max="14081" width="3.625" style="11" customWidth="1"/>
    <col min="14082" max="14084" width="2.625" style="11" customWidth="1"/>
    <col min="14085" max="14106" width="3.625" style="11" customWidth="1"/>
    <col min="14107" max="14336" width="8.875" style="11"/>
    <col min="14337" max="14337" width="3.625" style="11" customWidth="1"/>
    <col min="14338" max="14340" width="2.625" style="11" customWidth="1"/>
    <col min="14341" max="14362" width="3.625" style="11" customWidth="1"/>
    <col min="14363" max="14592" width="8.875" style="11"/>
    <col min="14593" max="14593" width="3.625" style="11" customWidth="1"/>
    <col min="14594" max="14596" width="2.625" style="11" customWidth="1"/>
    <col min="14597" max="14618" width="3.625" style="11" customWidth="1"/>
    <col min="14619" max="14848" width="8.875" style="11"/>
    <col min="14849" max="14849" width="3.625" style="11" customWidth="1"/>
    <col min="14850" max="14852" width="2.625" style="11" customWidth="1"/>
    <col min="14853" max="14874" width="3.625" style="11" customWidth="1"/>
    <col min="14875" max="15104" width="8.875" style="11"/>
    <col min="15105" max="15105" width="3.625" style="11" customWidth="1"/>
    <col min="15106" max="15108" width="2.625" style="11" customWidth="1"/>
    <col min="15109" max="15130" width="3.625" style="11" customWidth="1"/>
    <col min="15131" max="15360" width="8.875" style="11"/>
    <col min="15361" max="15361" width="3.625" style="11" customWidth="1"/>
    <col min="15362" max="15364" width="2.625" style="11" customWidth="1"/>
    <col min="15365" max="15386" width="3.625" style="11" customWidth="1"/>
    <col min="15387" max="15616" width="8.875" style="11"/>
    <col min="15617" max="15617" width="3.625" style="11" customWidth="1"/>
    <col min="15618" max="15620" width="2.625" style="11" customWidth="1"/>
    <col min="15621" max="15642" width="3.625" style="11" customWidth="1"/>
    <col min="15643" max="15872" width="8.875" style="11"/>
    <col min="15873" max="15873" width="3.625" style="11" customWidth="1"/>
    <col min="15874" max="15876" width="2.625" style="11" customWidth="1"/>
    <col min="15877" max="15898" width="3.625" style="11" customWidth="1"/>
    <col min="15899" max="16128" width="8.875" style="11"/>
    <col min="16129" max="16129" width="3.625" style="11" customWidth="1"/>
    <col min="16130" max="16132" width="2.625" style="11" customWidth="1"/>
    <col min="16133" max="16154" width="3.625" style="11" customWidth="1"/>
    <col min="16155" max="16384" width="8.875" style="11"/>
  </cols>
  <sheetData>
    <row r="1" spans="2:26" ht="18" customHeight="1">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c r="Y1" s="26"/>
      <c r="Z1" s="26"/>
    </row>
    <row r="2" spans="2:26" s="12" customFormat="1" ht="21" customHeight="1">
      <c r="B2" s="296" t="s">
        <v>22</v>
      </c>
      <c r="C2" s="297"/>
      <c r="D2" s="298"/>
      <c r="E2" s="298"/>
      <c r="F2" s="298"/>
      <c r="G2" s="298"/>
      <c r="H2" s="298"/>
      <c r="I2" s="298"/>
      <c r="J2" s="298"/>
      <c r="K2" s="298"/>
      <c r="L2" s="298"/>
      <c r="M2" s="298"/>
      <c r="N2" s="298"/>
      <c r="O2" s="298"/>
      <c r="P2" s="298"/>
      <c r="Q2" s="298"/>
      <c r="R2" s="298"/>
      <c r="S2" s="298"/>
      <c r="T2" s="298"/>
      <c r="U2" s="298"/>
      <c r="V2" s="298"/>
      <c r="W2" s="298"/>
      <c r="X2" s="298"/>
      <c r="Y2" s="27"/>
    </row>
    <row r="3" spans="2:26" s="12" customFormat="1" ht="18" customHeight="1">
      <c r="B3" s="299"/>
      <c r="C3" s="300"/>
      <c r="D3" s="300"/>
      <c r="E3" s="300"/>
      <c r="F3" s="301" t="e">
        <f>+#REF!</f>
        <v>#REF!</v>
      </c>
      <c r="G3" s="301"/>
      <c r="H3" s="142" t="s">
        <v>23</v>
      </c>
      <c r="I3" s="115" t="e">
        <f>+#REF!</f>
        <v>#REF!</v>
      </c>
      <c r="J3" s="142" t="s">
        <v>24</v>
      </c>
      <c r="K3" s="115" t="e">
        <f>+#REF!</f>
        <v>#REF!</v>
      </c>
      <c r="L3" s="142" t="s">
        <v>25</v>
      </c>
      <c r="M3" s="141" t="s">
        <v>26</v>
      </c>
      <c r="N3" s="301" t="e">
        <f>+#REF!</f>
        <v>#REF!</v>
      </c>
      <c r="O3" s="301"/>
      <c r="P3" s="142" t="s">
        <v>23</v>
      </c>
      <c r="Q3" s="115" t="e">
        <f>+#REF!</f>
        <v>#REF!</v>
      </c>
      <c r="R3" s="142" t="s">
        <v>24</v>
      </c>
      <c r="S3" s="115" t="e">
        <f>+#REF!</f>
        <v>#REF!</v>
      </c>
      <c r="T3" s="142" t="s">
        <v>25</v>
      </c>
      <c r="U3" s="302" t="s">
        <v>28</v>
      </c>
      <c r="V3" s="302"/>
      <c r="W3" s="303"/>
      <c r="X3" s="303"/>
      <c r="Y3" s="29"/>
      <c r="Z3" s="30"/>
    </row>
    <row r="4" spans="2:26" s="14"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28"/>
    </row>
    <row r="5" spans="2:26" s="12" customFormat="1" ht="15.75" customHeight="1">
      <c r="B5" s="307" t="s">
        <v>30</v>
      </c>
      <c r="C5" s="308"/>
      <c r="D5" s="308"/>
      <c r="E5" s="308"/>
      <c r="F5" s="308"/>
      <c r="G5" s="308"/>
      <c r="H5" s="309"/>
      <c r="I5" s="309"/>
      <c r="J5" s="309"/>
      <c r="K5" s="309"/>
      <c r="L5" s="309"/>
      <c r="M5" s="310" t="s">
        <v>31</v>
      </c>
      <c r="N5" s="311"/>
      <c r="O5" s="311"/>
      <c r="P5" s="312"/>
      <c r="Q5" s="312"/>
      <c r="R5" s="312"/>
      <c r="S5" s="312"/>
      <c r="T5" s="312"/>
      <c r="U5" s="312"/>
      <c r="V5" s="312"/>
      <c r="W5" s="312"/>
      <c r="X5" s="313"/>
      <c r="Y5" s="15"/>
    </row>
    <row r="6" spans="2:26" s="14" customFormat="1" ht="13.5" customHeight="1">
      <c r="B6" s="428" t="s">
        <v>218</v>
      </c>
      <c r="C6" s="429"/>
      <c r="D6" s="429"/>
      <c r="E6" s="429"/>
      <c r="F6" s="429"/>
      <c r="G6" s="429"/>
      <c r="H6" s="430"/>
      <c r="I6" s="430"/>
      <c r="J6" s="430"/>
      <c r="K6" s="430"/>
      <c r="L6" s="430"/>
      <c r="M6" s="431"/>
      <c r="N6" s="432"/>
      <c r="O6" s="432"/>
      <c r="P6" s="433"/>
      <c r="Q6" s="434"/>
      <c r="R6" s="435"/>
      <c r="S6" s="435"/>
      <c r="T6" s="436"/>
      <c r="U6" s="434"/>
      <c r="V6" s="435"/>
      <c r="W6" s="435"/>
      <c r="X6" s="436"/>
      <c r="Y6" s="16"/>
    </row>
    <row r="7" spans="2:26" s="14" customFormat="1" ht="13.5" customHeight="1">
      <c r="B7" s="56"/>
      <c r="C7" s="57" t="s">
        <v>112</v>
      </c>
      <c r="D7" s="412" t="s">
        <v>219</v>
      </c>
      <c r="E7" s="413"/>
      <c r="F7" s="413"/>
      <c r="G7" s="413"/>
      <c r="H7" s="414"/>
      <c r="I7" s="414"/>
      <c r="J7" s="414"/>
      <c r="K7" s="414"/>
      <c r="L7" s="414"/>
      <c r="M7" s="202"/>
      <c r="N7" s="188"/>
      <c r="O7" s="188"/>
      <c r="P7" s="190"/>
      <c r="Q7" s="202"/>
      <c r="R7" s="188"/>
      <c r="S7" s="188"/>
      <c r="T7" s="190"/>
      <c r="U7" s="202"/>
      <c r="V7" s="188"/>
      <c r="W7" s="188"/>
      <c r="X7" s="190"/>
      <c r="Y7" s="16"/>
    </row>
    <row r="8" spans="2:26" s="14" customFormat="1" ht="13.5" customHeight="1">
      <c r="B8" s="54"/>
      <c r="C8" s="55"/>
      <c r="D8" s="406" t="s">
        <v>249</v>
      </c>
      <c r="E8" s="408"/>
      <c r="F8" s="408"/>
      <c r="G8" s="408"/>
      <c r="H8" s="408"/>
      <c r="I8" s="408"/>
      <c r="J8" s="408"/>
      <c r="K8" s="408"/>
      <c r="L8" s="501"/>
      <c r="M8" s="202">
        <v>0</v>
      </c>
      <c r="N8" s="188"/>
      <c r="O8" s="188"/>
      <c r="P8" s="190"/>
      <c r="Q8" s="202"/>
      <c r="R8" s="188"/>
      <c r="S8" s="188"/>
      <c r="T8" s="190"/>
      <c r="U8" s="202"/>
      <c r="V8" s="188"/>
      <c r="W8" s="188"/>
      <c r="X8" s="190"/>
      <c r="Y8" s="16"/>
    </row>
    <row r="9" spans="2:26" s="14" customFormat="1" ht="12.75" customHeight="1">
      <c r="B9" s="54"/>
      <c r="C9" s="55"/>
      <c r="D9" s="406" t="s">
        <v>250</v>
      </c>
      <c r="E9" s="408"/>
      <c r="F9" s="408"/>
      <c r="G9" s="408"/>
      <c r="H9" s="408"/>
      <c r="I9" s="408"/>
      <c r="J9" s="408"/>
      <c r="K9" s="408"/>
      <c r="L9" s="501"/>
      <c r="M9" s="400">
        <v>0</v>
      </c>
      <c r="N9" s="401"/>
      <c r="O9" s="401"/>
      <c r="P9" s="402"/>
      <c r="Q9" s="186">
        <f>SUM(M8:P9)</f>
        <v>0</v>
      </c>
      <c r="R9" s="178"/>
      <c r="S9" s="178"/>
      <c r="T9" s="180"/>
      <c r="U9" s="202"/>
      <c r="V9" s="188"/>
      <c r="W9" s="188"/>
      <c r="X9" s="190"/>
      <c r="Y9" s="16"/>
    </row>
    <row r="10" spans="2:26" s="14" customFormat="1" ht="13.5" customHeight="1">
      <c r="B10" s="56"/>
      <c r="C10" s="57" t="s">
        <v>115</v>
      </c>
      <c r="D10" s="412" t="s">
        <v>220</v>
      </c>
      <c r="E10" s="413"/>
      <c r="F10" s="413"/>
      <c r="G10" s="413"/>
      <c r="H10" s="414"/>
      <c r="I10" s="414"/>
      <c r="J10" s="414"/>
      <c r="K10" s="414"/>
      <c r="L10" s="414"/>
      <c r="M10" s="202"/>
      <c r="N10" s="188"/>
      <c r="O10" s="188"/>
      <c r="P10" s="190"/>
      <c r="Q10" s="186"/>
      <c r="R10" s="178"/>
      <c r="S10" s="178"/>
      <c r="T10" s="180"/>
      <c r="U10" s="202"/>
      <c r="V10" s="188"/>
      <c r="W10" s="188"/>
      <c r="X10" s="190"/>
      <c r="Y10" s="16"/>
    </row>
    <row r="11" spans="2:26" s="14" customFormat="1" ht="13.5" customHeight="1">
      <c r="B11" s="56"/>
      <c r="C11" s="55"/>
      <c r="D11" s="406" t="s">
        <v>157</v>
      </c>
      <c r="E11" s="408"/>
      <c r="F11" s="408"/>
      <c r="G11" s="408"/>
      <c r="H11" s="408"/>
      <c r="I11" s="408"/>
      <c r="J11" s="408"/>
      <c r="K11" s="408"/>
      <c r="L11" s="501"/>
      <c r="M11" s="202">
        <v>0</v>
      </c>
      <c r="N11" s="188"/>
      <c r="O11" s="188"/>
      <c r="P11" s="190"/>
      <c r="Q11" s="202"/>
      <c r="R11" s="188"/>
      <c r="S11" s="188"/>
      <c r="T11" s="190"/>
      <c r="U11" s="202"/>
      <c r="V11" s="188"/>
      <c r="W11" s="188"/>
      <c r="X11" s="190"/>
      <c r="Y11" s="16"/>
    </row>
    <row r="12" spans="2:26" s="14" customFormat="1" ht="13.5" customHeight="1">
      <c r="B12" s="56"/>
      <c r="C12" s="55"/>
      <c r="D12" s="406" t="s">
        <v>333</v>
      </c>
      <c r="E12" s="408"/>
      <c r="F12" s="408"/>
      <c r="G12" s="408"/>
      <c r="H12" s="408"/>
      <c r="I12" s="408"/>
      <c r="J12" s="408"/>
      <c r="K12" s="408"/>
      <c r="L12" s="501"/>
      <c r="M12" s="202">
        <v>0</v>
      </c>
      <c r="N12" s="188"/>
      <c r="O12" s="188"/>
      <c r="P12" s="190"/>
      <c r="Q12" s="202"/>
      <c r="R12" s="188"/>
      <c r="S12" s="188"/>
      <c r="T12" s="190"/>
      <c r="U12" s="202"/>
      <c r="V12" s="188"/>
      <c r="W12" s="188"/>
      <c r="X12" s="190"/>
      <c r="Y12" s="16"/>
    </row>
    <row r="13" spans="2:26" s="14" customFormat="1" ht="13.5" customHeight="1">
      <c r="B13" s="54"/>
      <c r="C13" s="55"/>
      <c r="D13" s="406" t="s">
        <v>334</v>
      </c>
      <c r="E13" s="408"/>
      <c r="F13" s="408"/>
      <c r="G13" s="408"/>
      <c r="H13" s="408"/>
      <c r="I13" s="408"/>
      <c r="J13" s="408"/>
      <c r="K13" s="408"/>
      <c r="L13" s="501"/>
      <c r="M13" s="400">
        <v>0</v>
      </c>
      <c r="N13" s="401"/>
      <c r="O13" s="401"/>
      <c r="P13" s="402"/>
      <c r="Q13" s="186">
        <f>SUM(M11:P13)</f>
        <v>0</v>
      </c>
      <c r="R13" s="178"/>
      <c r="S13" s="178"/>
      <c r="T13" s="180"/>
      <c r="U13" s="202"/>
      <c r="V13" s="188"/>
      <c r="W13" s="188"/>
      <c r="X13" s="190"/>
      <c r="Y13" s="16"/>
    </row>
    <row r="14" spans="2:26" s="14" customFormat="1" ht="13.5" customHeight="1">
      <c r="B14" s="56"/>
      <c r="C14" s="57" t="s">
        <v>158</v>
      </c>
      <c r="D14" s="412" t="s">
        <v>159</v>
      </c>
      <c r="E14" s="413"/>
      <c r="F14" s="413"/>
      <c r="G14" s="413"/>
      <c r="H14" s="414"/>
      <c r="I14" s="414"/>
      <c r="J14" s="414"/>
      <c r="K14" s="414"/>
      <c r="L14" s="414"/>
      <c r="M14" s="202"/>
      <c r="N14" s="188"/>
      <c r="O14" s="188"/>
      <c r="P14" s="190"/>
      <c r="Q14" s="186"/>
      <c r="R14" s="178"/>
      <c r="S14" s="178"/>
      <c r="T14" s="180"/>
      <c r="U14" s="202"/>
      <c r="V14" s="188"/>
      <c r="W14" s="188"/>
      <c r="X14" s="190"/>
      <c r="Y14" s="16"/>
    </row>
    <row r="15" spans="2:26" s="14" customFormat="1" ht="13.5" customHeight="1">
      <c r="B15" s="54"/>
      <c r="C15" s="55"/>
      <c r="D15" s="406" t="s">
        <v>335</v>
      </c>
      <c r="E15" s="408"/>
      <c r="F15" s="408"/>
      <c r="G15" s="408"/>
      <c r="H15" s="408"/>
      <c r="I15" s="408"/>
      <c r="J15" s="408"/>
      <c r="K15" s="408"/>
      <c r="L15" s="501"/>
      <c r="M15" s="202">
        <v>0</v>
      </c>
      <c r="N15" s="188"/>
      <c r="O15" s="188"/>
      <c r="P15" s="190"/>
      <c r="Q15" s="186"/>
      <c r="R15" s="178"/>
      <c r="S15" s="178"/>
      <c r="T15" s="180"/>
      <c r="U15" s="202"/>
      <c r="V15" s="188"/>
      <c r="W15" s="188"/>
      <c r="X15" s="190"/>
      <c r="Y15" s="16"/>
    </row>
    <row r="16" spans="2:26" s="14" customFormat="1" ht="13.5" customHeight="1">
      <c r="B16" s="54"/>
      <c r="C16" s="55"/>
      <c r="D16" s="406" t="s">
        <v>336</v>
      </c>
      <c r="E16" s="408"/>
      <c r="F16" s="408"/>
      <c r="G16" s="408"/>
      <c r="H16" s="408"/>
      <c r="I16" s="408"/>
      <c r="J16" s="408"/>
      <c r="K16" s="408"/>
      <c r="L16" s="501"/>
      <c r="M16" s="400">
        <v>0</v>
      </c>
      <c r="N16" s="401"/>
      <c r="O16" s="401"/>
      <c r="P16" s="402"/>
      <c r="Q16" s="186">
        <f>SUM(M15:P16)</f>
        <v>0</v>
      </c>
      <c r="R16" s="178"/>
      <c r="S16" s="178"/>
      <c r="T16" s="180"/>
      <c r="U16" s="202"/>
      <c r="V16" s="188"/>
      <c r="W16" s="188"/>
      <c r="X16" s="190"/>
      <c r="Y16" s="16"/>
    </row>
    <row r="17" spans="2:25" s="14" customFormat="1" ht="13.5" customHeight="1">
      <c r="B17" s="56"/>
      <c r="C17" s="57" t="s">
        <v>160</v>
      </c>
      <c r="D17" s="412" t="s">
        <v>161</v>
      </c>
      <c r="E17" s="413"/>
      <c r="F17" s="413"/>
      <c r="G17" s="413"/>
      <c r="H17" s="414"/>
      <c r="I17" s="414"/>
      <c r="J17" s="414"/>
      <c r="K17" s="414"/>
      <c r="L17" s="414"/>
      <c r="M17" s="202"/>
      <c r="N17" s="188"/>
      <c r="O17" s="188"/>
      <c r="P17" s="190"/>
      <c r="Q17" s="186"/>
      <c r="R17" s="178"/>
      <c r="S17" s="178"/>
      <c r="T17" s="180"/>
      <c r="U17" s="202"/>
      <c r="V17" s="188"/>
      <c r="W17" s="188"/>
      <c r="X17" s="190"/>
      <c r="Y17" s="16"/>
    </row>
    <row r="18" spans="2:25" s="14" customFormat="1" ht="13.5" customHeight="1">
      <c r="B18" s="54"/>
      <c r="C18" s="55"/>
      <c r="D18" s="406" t="s">
        <v>299</v>
      </c>
      <c r="E18" s="408"/>
      <c r="F18" s="408"/>
      <c r="G18" s="408"/>
      <c r="H18" s="408"/>
      <c r="I18" s="408"/>
      <c r="J18" s="408"/>
      <c r="K18" s="408"/>
      <c r="L18" s="501"/>
      <c r="M18" s="202">
        <v>0</v>
      </c>
      <c r="N18" s="188"/>
      <c r="O18" s="188"/>
      <c r="P18" s="190"/>
      <c r="Q18" s="186"/>
      <c r="R18" s="178"/>
      <c r="S18" s="178"/>
      <c r="T18" s="180"/>
      <c r="U18" s="202"/>
      <c r="V18" s="188"/>
      <c r="W18" s="188"/>
      <c r="X18" s="190"/>
      <c r="Y18" s="16"/>
    </row>
    <row r="19" spans="2:25" s="14" customFormat="1" ht="13.5" customHeight="1">
      <c r="B19" s="54"/>
      <c r="C19" s="55"/>
      <c r="D19" s="406" t="s">
        <v>300</v>
      </c>
      <c r="E19" s="408"/>
      <c r="F19" s="408"/>
      <c r="G19" s="408"/>
      <c r="H19" s="408"/>
      <c r="I19" s="408"/>
      <c r="J19" s="408"/>
      <c r="K19" s="408"/>
      <c r="L19" s="501"/>
      <c r="M19" s="202">
        <v>0</v>
      </c>
      <c r="N19" s="188"/>
      <c r="O19" s="188"/>
      <c r="P19" s="190"/>
      <c r="Q19" s="186"/>
      <c r="R19" s="178"/>
      <c r="S19" s="178"/>
      <c r="T19" s="180"/>
      <c r="U19" s="202"/>
      <c r="V19" s="188"/>
      <c r="W19" s="188"/>
      <c r="X19" s="190"/>
      <c r="Y19" s="16"/>
    </row>
    <row r="20" spans="2:25" s="14" customFormat="1" ht="13.5" customHeight="1">
      <c r="B20" s="54"/>
      <c r="C20" s="55"/>
      <c r="D20" s="406" t="s">
        <v>337</v>
      </c>
      <c r="E20" s="408"/>
      <c r="F20" s="408"/>
      <c r="G20" s="408"/>
      <c r="H20" s="408"/>
      <c r="I20" s="408"/>
      <c r="J20" s="408"/>
      <c r="K20" s="408"/>
      <c r="L20" s="501"/>
      <c r="M20" s="400">
        <v>0</v>
      </c>
      <c r="N20" s="401"/>
      <c r="O20" s="401"/>
      <c r="P20" s="402"/>
      <c r="Q20" s="186">
        <f>SUM(M18:P20)</f>
        <v>0</v>
      </c>
      <c r="R20" s="178"/>
      <c r="S20" s="178"/>
      <c r="T20" s="180"/>
      <c r="U20" s="202"/>
      <c r="V20" s="188"/>
      <c r="W20" s="188"/>
      <c r="X20" s="190"/>
      <c r="Y20" s="16"/>
    </row>
    <row r="21" spans="2:25" s="14" customFormat="1" ht="13.5" customHeight="1">
      <c r="B21" s="56"/>
      <c r="C21" s="57" t="s">
        <v>162</v>
      </c>
      <c r="D21" s="412" t="s">
        <v>163</v>
      </c>
      <c r="E21" s="413"/>
      <c r="F21" s="413"/>
      <c r="G21" s="413"/>
      <c r="H21" s="414"/>
      <c r="I21" s="414"/>
      <c r="J21" s="414"/>
      <c r="K21" s="414"/>
      <c r="L21" s="414"/>
      <c r="M21" s="202"/>
      <c r="N21" s="188"/>
      <c r="O21" s="188"/>
      <c r="P21" s="190"/>
      <c r="Q21" s="186"/>
      <c r="R21" s="178"/>
      <c r="S21" s="178"/>
      <c r="T21" s="180"/>
      <c r="U21" s="202"/>
      <c r="V21" s="188"/>
      <c r="W21" s="188"/>
      <c r="X21" s="190"/>
      <c r="Y21" s="16"/>
    </row>
    <row r="22" spans="2:25" s="14" customFormat="1" ht="13.5" customHeight="1">
      <c r="B22" s="54"/>
      <c r="C22" s="55"/>
      <c r="D22" s="531" t="s">
        <v>253</v>
      </c>
      <c r="E22" s="532"/>
      <c r="F22" s="532"/>
      <c r="G22" s="532"/>
      <c r="H22" s="532"/>
      <c r="I22" s="532"/>
      <c r="J22" s="532"/>
      <c r="K22" s="532"/>
      <c r="L22" s="533"/>
      <c r="M22" s="202">
        <v>0</v>
      </c>
      <c r="N22" s="188"/>
      <c r="O22" s="188"/>
      <c r="P22" s="190"/>
      <c r="Q22" s="186"/>
      <c r="R22" s="178"/>
      <c r="S22" s="178"/>
      <c r="T22" s="180"/>
      <c r="U22" s="202"/>
      <c r="V22" s="188"/>
      <c r="W22" s="188"/>
      <c r="X22" s="190"/>
      <c r="Y22" s="16"/>
    </row>
    <row r="23" spans="2:25" s="14" customFormat="1" ht="13.5" customHeight="1">
      <c r="B23" s="54"/>
      <c r="C23" s="55"/>
      <c r="D23" s="534" t="s">
        <v>303</v>
      </c>
      <c r="E23" s="535"/>
      <c r="F23" s="535"/>
      <c r="G23" s="535"/>
      <c r="H23" s="535"/>
      <c r="I23" s="535"/>
      <c r="J23" s="535"/>
      <c r="K23" s="535"/>
      <c r="L23" s="317"/>
      <c r="M23" s="400">
        <v>0</v>
      </c>
      <c r="N23" s="401"/>
      <c r="O23" s="401"/>
      <c r="P23" s="402"/>
      <c r="Q23" s="181">
        <f>SUM(M22:P23)</f>
        <v>0</v>
      </c>
      <c r="R23" s="182"/>
      <c r="S23" s="182"/>
      <c r="T23" s="183"/>
      <c r="U23" s="202"/>
      <c r="V23" s="188"/>
      <c r="W23" s="188"/>
      <c r="X23" s="190"/>
      <c r="Y23" s="16"/>
    </row>
    <row r="24" spans="2:25" s="14" customFormat="1" ht="13.5" customHeight="1">
      <c r="B24" s="424" t="s">
        <v>222</v>
      </c>
      <c r="C24" s="410"/>
      <c r="D24" s="410"/>
      <c r="E24" s="410"/>
      <c r="F24" s="410"/>
      <c r="G24" s="410"/>
      <c r="H24" s="184"/>
      <c r="I24" s="184"/>
      <c r="J24" s="184"/>
      <c r="K24" s="184"/>
      <c r="L24" s="184"/>
      <c r="M24" s="186"/>
      <c r="N24" s="178"/>
      <c r="O24" s="178"/>
      <c r="P24" s="180"/>
      <c r="Q24" s="528"/>
      <c r="R24" s="529"/>
      <c r="S24" s="529"/>
      <c r="T24" s="530"/>
      <c r="U24" s="186">
        <f>SUM(Q8:T23)</f>
        <v>0</v>
      </c>
      <c r="V24" s="178"/>
      <c r="W24" s="178"/>
      <c r="X24" s="180"/>
      <c r="Y24" s="16"/>
    </row>
    <row r="25" spans="2:25" s="14" customFormat="1" ht="13.5" customHeight="1">
      <c r="B25" s="421" t="s">
        <v>223</v>
      </c>
      <c r="C25" s="422"/>
      <c r="D25" s="422"/>
      <c r="E25" s="422"/>
      <c r="F25" s="422"/>
      <c r="G25" s="422"/>
      <c r="H25" s="423"/>
      <c r="I25" s="423"/>
      <c r="J25" s="423"/>
      <c r="K25" s="423"/>
      <c r="L25" s="423"/>
      <c r="M25" s="186"/>
      <c r="N25" s="178"/>
      <c r="O25" s="178"/>
      <c r="P25" s="180"/>
      <c r="Q25" s="186"/>
      <c r="R25" s="178"/>
      <c r="S25" s="178"/>
      <c r="T25" s="180"/>
      <c r="U25" s="186"/>
      <c r="V25" s="178"/>
      <c r="W25" s="178"/>
      <c r="X25" s="180"/>
      <c r="Y25" s="16"/>
    </row>
    <row r="26" spans="2:25" s="14" customFormat="1" ht="13.5" customHeight="1">
      <c r="B26" s="56"/>
      <c r="C26" s="57" t="s">
        <v>112</v>
      </c>
      <c r="D26" s="412" t="s">
        <v>224</v>
      </c>
      <c r="E26" s="413"/>
      <c r="F26" s="413"/>
      <c r="G26" s="413"/>
      <c r="H26" s="414"/>
      <c r="I26" s="414"/>
      <c r="J26" s="414"/>
      <c r="K26" s="414"/>
      <c r="L26" s="414"/>
      <c r="M26" s="202"/>
      <c r="N26" s="188"/>
      <c r="O26" s="188"/>
      <c r="P26" s="190"/>
      <c r="Q26" s="202"/>
      <c r="R26" s="188"/>
      <c r="S26" s="188"/>
      <c r="T26" s="190"/>
      <c r="U26" s="202"/>
      <c r="V26" s="188"/>
      <c r="W26" s="188"/>
      <c r="X26" s="190"/>
      <c r="Y26" s="16"/>
    </row>
    <row r="27" spans="2:25" s="14" customFormat="1" ht="13.5" customHeight="1">
      <c r="B27" s="54"/>
      <c r="C27" s="55"/>
      <c r="D27" s="415" t="s">
        <v>225</v>
      </c>
      <c r="E27" s="420"/>
      <c r="F27" s="420"/>
      <c r="G27" s="420"/>
      <c r="H27" s="420"/>
      <c r="I27" s="420"/>
      <c r="J27" s="420"/>
      <c r="K27" s="420"/>
      <c r="L27" s="420"/>
      <c r="M27" s="202"/>
      <c r="N27" s="188"/>
      <c r="O27" s="188"/>
      <c r="P27" s="190"/>
      <c r="Q27" s="202"/>
      <c r="R27" s="188"/>
      <c r="S27" s="188"/>
      <c r="T27" s="190"/>
      <c r="U27" s="202"/>
      <c r="V27" s="188"/>
      <c r="W27" s="188"/>
      <c r="X27" s="190"/>
      <c r="Y27" s="16"/>
    </row>
    <row r="28" spans="2:25" s="14" customFormat="1" ht="13.5" customHeight="1">
      <c r="B28" s="54"/>
      <c r="C28" s="55"/>
      <c r="D28" s="159"/>
      <c r="E28" s="406" t="s">
        <v>168</v>
      </c>
      <c r="F28" s="407"/>
      <c r="G28" s="408"/>
      <c r="H28" s="408"/>
      <c r="I28" s="408"/>
      <c r="J28" s="408"/>
      <c r="K28" s="408"/>
      <c r="L28" s="408"/>
      <c r="M28" s="416">
        <v>0</v>
      </c>
      <c r="N28" s="417"/>
      <c r="O28" s="417"/>
      <c r="P28" s="418"/>
      <c r="Q28" s="202"/>
      <c r="R28" s="188"/>
      <c r="S28" s="188"/>
      <c r="T28" s="190"/>
      <c r="U28" s="202"/>
      <c r="V28" s="188"/>
      <c r="W28" s="188"/>
      <c r="X28" s="190"/>
      <c r="Y28" s="16"/>
    </row>
    <row r="29" spans="2:25" s="14" customFormat="1" ht="13.5" customHeight="1">
      <c r="B29" s="54"/>
      <c r="C29" s="55"/>
      <c r="D29" s="159"/>
      <c r="E29" s="406" t="s">
        <v>256</v>
      </c>
      <c r="F29" s="407"/>
      <c r="G29" s="408"/>
      <c r="H29" s="408"/>
      <c r="I29" s="408"/>
      <c r="J29" s="408"/>
      <c r="K29" s="408"/>
      <c r="L29" s="408"/>
      <c r="M29" s="522">
        <v>0</v>
      </c>
      <c r="N29" s="523"/>
      <c r="O29" s="523"/>
      <c r="P29" s="524"/>
      <c r="Q29" s="202"/>
      <c r="R29" s="188"/>
      <c r="S29" s="188"/>
      <c r="T29" s="190"/>
      <c r="U29" s="202"/>
      <c r="V29" s="188"/>
      <c r="W29" s="188"/>
      <c r="X29" s="190"/>
      <c r="Y29" s="16"/>
    </row>
    <row r="30" spans="2:25" s="14" customFormat="1" ht="13.5" customHeight="1">
      <c r="B30" s="54"/>
      <c r="C30" s="55"/>
      <c r="D30" s="58"/>
      <c r="E30" s="199" t="s">
        <v>227</v>
      </c>
      <c r="F30" s="200"/>
      <c r="G30" s="419"/>
      <c r="H30" s="419"/>
      <c r="I30" s="419"/>
      <c r="J30" s="419"/>
      <c r="K30" s="419"/>
      <c r="L30" s="419"/>
      <c r="M30" s="403">
        <f>SUM(M28:P29)</f>
        <v>0</v>
      </c>
      <c r="N30" s="404"/>
      <c r="O30" s="404"/>
      <c r="P30" s="405"/>
      <c r="Q30" s="202"/>
      <c r="R30" s="188"/>
      <c r="S30" s="188"/>
      <c r="T30" s="190"/>
      <c r="U30" s="202"/>
      <c r="V30" s="188"/>
      <c r="W30" s="188"/>
      <c r="X30" s="190"/>
      <c r="Y30" s="16"/>
    </row>
    <row r="31" spans="2:25" s="14" customFormat="1" ht="13.5" customHeight="1">
      <c r="B31" s="54"/>
      <c r="C31" s="55"/>
      <c r="D31" s="412" t="s">
        <v>228</v>
      </c>
      <c r="E31" s="414"/>
      <c r="F31" s="414"/>
      <c r="G31" s="414"/>
      <c r="H31" s="414"/>
      <c r="I31" s="414"/>
      <c r="J31" s="414"/>
      <c r="K31" s="414"/>
      <c r="L31" s="414"/>
      <c r="M31" s="202"/>
      <c r="N31" s="188"/>
      <c r="O31" s="188"/>
      <c r="P31" s="190"/>
      <c r="Q31" s="202"/>
      <c r="R31" s="188"/>
      <c r="S31" s="188"/>
      <c r="T31" s="190"/>
      <c r="U31" s="202"/>
      <c r="V31" s="188"/>
      <c r="W31" s="188"/>
      <c r="X31" s="190"/>
      <c r="Y31" s="16"/>
    </row>
    <row r="32" spans="2:25" s="14" customFormat="1" ht="13.5" customHeight="1">
      <c r="B32" s="54"/>
      <c r="C32" s="55"/>
      <c r="D32" s="58"/>
      <c r="E32" s="406" t="s">
        <v>338</v>
      </c>
      <c r="F32" s="407"/>
      <c r="G32" s="408"/>
      <c r="H32" s="408"/>
      <c r="I32" s="408"/>
      <c r="J32" s="408"/>
      <c r="K32" s="408"/>
      <c r="L32" s="408"/>
      <c r="M32" s="202">
        <v>0</v>
      </c>
      <c r="N32" s="188"/>
      <c r="O32" s="188"/>
      <c r="P32" s="190"/>
      <c r="Q32" s="202"/>
      <c r="R32" s="188"/>
      <c r="S32" s="188"/>
      <c r="T32" s="190"/>
      <c r="U32" s="202"/>
      <c r="V32" s="188"/>
      <c r="W32" s="188"/>
      <c r="X32" s="190"/>
      <c r="Y32" s="16"/>
    </row>
    <row r="33" spans="2:26" s="14" customFormat="1" ht="13.5" customHeight="1">
      <c r="B33" s="54"/>
      <c r="C33" s="55"/>
      <c r="D33" s="58"/>
      <c r="E33" s="406" t="s">
        <v>229</v>
      </c>
      <c r="F33" s="407"/>
      <c r="G33" s="408"/>
      <c r="H33" s="408"/>
      <c r="I33" s="408"/>
      <c r="J33" s="408"/>
      <c r="K33" s="408"/>
      <c r="L33" s="408"/>
      <c r="M33" s="202">
        <v>0</v>
      </c>
      <c r="N33" s="188"/>
      <c r="O33" s="188"/>
      <c r="P33" s="190"/>
      <c r="Q33" s="202"/>
      <c r="R33" s="188"/>
      <c r="S33" s="188"/>
      <c r="T33" s="190"/>
      <c r="U33" s="202"/>
      <c r="V33" s="188"/>
      <c r="W33" s="188"/>
      <c r="X33" s="190"/>
      <c r="Y33" s="16"/>
    </row>
    <row r="34" spans="2:26" s="14" customFormat="1" ht="13.5" customHeight="1">
      <c r="B34" s="54"/>
      <c r="C34" s="55"/>
      <c r="D34" s="58"/>
      <c r="E34" s="406" t="s">
        <v>339</v>
      </c>
      <c r="F34" s="407"/>
      <c r="G34" s="408"/>
      <c r="H34" s="408"/>
      <c r="I34" s="408"/>
      <c r="J34" s="408"/>
      <c r="K34" s="408"/>
      <c r="L34" s="408"/>
      <c r="M34" s="202">
        <v>0</v>
      </c>
      <c r="N34" s="188"/>
      <c r="O34" s="188"/>
      <c r="P34" s="190"/>
      <c r="Q34" s="202"/>
      <c r="R34" s="188"/>
      <c r="S34" s="188"/>
      <c r="T34" s="190"/>
      <c r="U34" s="202"/>
      <c r="V34" s="188"/>
      <c r="W34" s="188"/>
      <c r="X34" s="190"/>
      <c r="Y34" s="16"/>
      <c r="Z34" s="17" t="s">
        <v>108</v>
      </c>
    </row>
    <row r="35" spans="2:26" s="14" customFormat="1" ht="13.5" customHeight="1">
      <c r="B35" s="54"/>
      <c r="C35" s="55"/>
      <c r="D35" s="58"/>
      <c r="E35" s="406" t="s">
        <v>259</v>
      </c>
      <c r="F35" s="407"/>
      <c r="G35" s="408"/>
      <c r="H35" s="408"/>
      <c r="I35" s="408"/>
      <c r="J35" s="408"/>
      <c r="K35" s="408"/>
      <c r="L35" s="408"/>
      <c r="M35" s="202">
        <v>0</v>
      </c>
      <c r="N35" s="188"/>
      <c r="O35" s="188"/>
      <c r="P35" s="190"/>
      <c r="Q35" s="202"/>
      <c r="R35" s="188"/>
      <c r="S35" s="188"/>
      <c r="T35" s="190"/>
      <c r="U35" s="202"/>
      <c r="V35" s="188"/>
      <c r="W35" s="188"/>
      <c r="X35" s="190"/>
      <c r="Y35" s="16"/>
      <c r="Z35" s="17" t="s">
        <v>108</v>
      </c>
    </row>
    <row r="36" spans="2:26" s="14" customFormat="1" ht="13.5" customHeight="1">
      <c r="B36" s="54"/>
      <c r="C36" s="55"/>
      <c r="D36" s="58"/>
      <c r="E36" s="406" t="s">
        <v>340</v>
      </c>
      <c r="F36" s="407"/>
      <c r="G36" s="408"/>
      <c r="H36" s="408"/>
      <c r="I36" s="408"/>
      <c r="J36" s="408"/>
      <c r="K36" s="408"/>
      <c r="L36" s="408"/>
      <c r="M36" s="202">
        <v>0</v>
      </c>
      <c r="N36" s="188"/>
      <c r="O36" s="188"/>
      <c r="P36" s="190"/>
      <c r="Q36" s="202"/>
      <c r="R36" s="188"/>
      <c r="S36" s="188"/>
      <c r="T36" s="190"/>
      <c r="U36" s="202"/>
      <c r="V36" s="188"/>
      <c r="W36" s="188"/>
      <c r="X36" s="190"/>
      <c r="Y36" s="16"/>
      <c r="Z36" s="17"/>
    </row>
    <row r="37" spans="2:26" s="14" customFormat="1" ht="13.5" customHeight="1">
      <c r="B37" s="54"/>
      <c r="C37" s="55"/>
      <c r="D37" s="58"/>
      <c r="E37" s="406" t="s">
        <v>260</v>
      </c>
      <c r="F37" s="407"/>
      <c r="G37" s="408"/>
      <c r="H37" s="408"/>
      <c r="I37" s="408"/>
      <c r="J37" s="408"/>
      <c r="K37" s="408"/>
      <c r="L37" s="408"/>
      <c r="M37" s="202">
        <v>0</v>
      </c>
      <c r="N37" s="188"/>
      <c r="O37" s="188"/>
      <c r="P37" s="190"/>
      <c r="Q37" s="202"/>
      <c r="R37" s="188"/>
      <c r="S37" s="188"/>
      <c r="T37" s="190"/>
      <c r="U37" s="202"/>
      <c r="V37" s="188"/>
      <c r="W37" s="188"/>
      <c r="X37" s="190"/>
      <c r="Y37" s="16"/>
      <c r="Z37" s="17"/>
    </row>
    <row r="38" spans="2:26" s="14" customFormat="1" ht="13.5" customHeight="1">
      <c r="B38" s="54"/>
      <c r="C38" s="55"/>
      <c r="D38" s="58"/>
      <c r="E38" s="406" t="s">
        <v>341</v>
      </c>
      <c r="F38" s="407"/>
      <c r="G38" s="408"/>
      <c r="H38" s="408"/>
      <c r="I38" s="408"/>
      <c r="J38" s="408"/>
      <c r="K38" s="408"/>
      <c r="L38" s="408"/>
      <c r="M38" s="202">
        <v>0</v>
      </c>
      <c r="N38" s="188"/>
      <c r="O38" s="188"/>
      <c r="P38" s="190"/>
      <c r="Q38" s="202"/>
      <c r="R38" s="188"/>
      <c r="S38" s="188"/>
      <c r="T38" s="190"/>
      <c r="U38" s="202"/>
      <c r="V38" s="188"/>
      <c r="W38" s="188"/>
      <c r="X38" s="190"/>
      <c r="Y38" s="16"/>
    </row>
    <row r="39" spans="2:26" s="14" customFormat="1" ht="13.5" customHeight="1">
      <c r="B39" s="54"/>
      <c r="C39" s="55"/>
      <c r="D39" s="59"/>
      <c r="E39" s="410" t="s">
        <v>231</v>
      </c>
      <c r="F39" s="410"/>
      <c r="G39" s="184"/>
      <c r="H39" s="184"/>
      <c r="I39" s="184"/>
      <c r="J39" s="184"/>
      <c r="K39" s="184"/>
      <c r="L39" s="184"/>
      <c r="M39" s="403">
        <f>SUM(M32:P38)</f>
        <v>0</v>
      </c>
      <c r="N39" s="404"/>
      <c r="O39" s="404"/>
      <c r="P39" s="405"/>
      <c r="Q39" s="202"/>
      <c r="R39" s="188"/>
      <c r="S39" s="188"/>
      <c r="T39" s="190"/>
      <c r="U39" s="202"/>
      <c r="V39" s="188"/>
      <c r="W39" s="188"/>
      <c r="X39" s="190"/>
      <c r="Y39" s="16"/>
    </row>
    <row r="40" spans="2:26" s="14" customFormat="1" ht="13.5" customHeight="1">
      <c r="B40" s="54"/>
      <c r="C40" s="55"/>
      <c r="D40" s="199" t="s">
        <v>232</v>
      </c>
      <c r="E40" s="200"/>
      <c r="F40" s="200"/>
      <c r="G40" s="200"/>
      <c r="H40" s="201"/>
      <c r="I40" s="201"/>
      <c r="J40" s="201"/>
      <c r="K40" s="201"/>
      <c r="L40" s="201"/>
      <c r="M40" s="186"/>
      <c r="N40" s="178"/>
      <c r="O40" s="178"/>
      <c r="P40" s="180"/>
      <c r="Q40" s="186">
        <f>+M30+M39</f>
        <v>0</v>
      </c>
      <c r="R40" s="178"/>
      <c r="S40" s="178"/>
      <c r="T40" s="180"/>
      <c r="U40" s="202"/>
      <c r="V40" s="188"/>
      <c r="W40" s="188"/>
      <c r="X40" s="190"/>
      <c r="Y40" s="16"/>
    </row>
    <row r="41" spans="2:26" s="14" customFormat="1" ht="13.5" customHeight="1">
      <c r="B41" s="56"/>
      <c r="C41" s="57" t="s">
        <v>115</v>
      </c>
      <c r="D41" s="412" t="s">
        <v>233</v>
      </c>
      <c r="E41" s="413"/>
      <c r="F41" s="413"/>
      <c r="G41" s="413"/>
      <c r="H41" s="414"/>
      <c r="I41" s="414"/>
      <c r="J41" s="414"/>
      <c r="K41" s="414"/>
      <c r="L41" s="414"/>
      <c r="M41" s="202"/>
      <c r="N41" s="188"/>
      <c r="O41" s="188"/>
      <c r="P41" s="190"/>
      <c r="Q41" s="202"/>
      <c r="R41" s="188"/>
      <c r="S41" s="188"/>
      <c r="T41" s="190"/>
      <c r="U41" s="202"/>
      <c r="V41" s="188"/>
      <c r="W41" s="188"/>
      <c r="X41" s="190"/>
      <c r="Y41" s="16"/>
    </row>
    <row r="42" spans="2:26" s="14" customFormat="1" ht="13.5" customHeight="1">
      <c r="B42" s="54"/>
      <c r="C42" s="55"/>
      <c r="D42" s="415" t="s">
        <v>225</v>
      </c>
      <c r="E42" s="176"/>
      <c r="F42" s="176"/>
      <c r="G42" s="176"/>
      <c r="H42" s="176"/>
      <c r="I42" s="176"/>
      <c r="J42" s="176"/>
      <c r="K42" s="176"/>
      <c r="L42" s="176"/>
      <c r="M42" s="416"/>
      <c r="N42" s="417"/>
      <c r="O42" s="417"/>
      <c r="P42" s="418"/>
      <c r="Q42" s="202"/>
      <c r="R42" s="188"/>
      <c r="S42" s="188"/>
      <c r="T42" s="190"/>
      <c r="U42" s="202"/>
      <c r="V42" s="188"/>
      <c r="W42" s="188"/>
      <c r="X42" s="190"/>
      <c r="Y42" s="16"/>
    </row>
    <row r="43" spans="2:26" s="14" customFormat="1" ht="13.5" customHeight="1">
      <c r="B43" s="54"/>
      <c r="C43" s="55"/>
      <c r="D43" s="159"/>
      <c r="E43" s="406" t="s">
        <v>168</v>
      </c>
      <c r="F43" s="407"/>
      <c r="G43" s="408"/>
      <c r="H43" s="408"/>
      <c r="I43" s="408"/>
      <c r="J43" s="408"/>
      <c r="K43" s="408"/>
      <c r="L43" s="408"/>
      <c r="M43" s="416">
        <v>0</v>
      </c>
      <c r="N43" s="417"/>
      <c r="O43" s="417"/>
      <c r="P43" s="418"/>
      <c r="Q43" s="202"/>
      <c r="R43" s="188"/>
      <c r="S43" s="188"/>
      <c r="T43" s="190"/>
      <c r="U43" s="202"/>
      <c r="V43" s="188"/>
      <c r="W43" s="188"/>
      <c r="X43" s="190"/>
      <c r="Y43" s="16"/>
    </row>
    <row r="44" spans="2:26" s="14" customFormat="1" ht="13.5" customHeight="1">
      <c r="B44" s="54"/>
      <c r="C44" s="55"/>
      <c r="D44" s="159"/>
      <c r="E44" s="406" t="s">
        <v>256</v>
      </c>
      <c r="F44" s="407"/>
      <c r="G44" s="408"/>
      <c r="H44" s="408"/>
      <c r="I44" s="408"/>
      <c r="J44" s="408"/>
      <c r="K44" s="408"/>
      <c r="L44" s="408"/>
      <c r="M44" s="522">
        <v>0</v>
      </c>
      <c r="N44" s="523"/>
      <c r="O44" s="523"/>
      <c r="P44" s="524"/>
      <c r="Q44" s="202"/>
      <c r="R44" s="188"/>
      <c r="S44" s="188"/>
      <c r="T44" s="190"/>
      <c r="U44" s="202"/>
      <c r="V44" s="188"/>
      <c r="W44" s="188"/>
      <c r="X44" s="190"/>
      <c r="Y44" s="16"/>
    </row>
    <row r="45" spans="2:26" s="14" customFormat="1" ht="13.5" customHeight="1">
      <c r="B45" s="54"/>
      <c r="C45" s="55"/>
      <c r="D45" s="58"/>
      <c r="E45" s="409" t="s">
        <v>227</v>
      </c>
      <c r="F45" s="410"/>
      <c r="G45" s="184"/>
      <c r="H45" s="184"/>
      <c r="I45" s="184"/>
      <c r="J45" s="184"/>
      <c r="K45" s="184"/>
      <c r="L45" s="184"/>
      <c r="M45" s="411">
        <f>SUM(M43:P44)</f>
        <v>0</v>
      </c>
      <c r="N45" s="404"/>
      <c r="O45" s="404"/>
      <c r="P45" s="405"/>
      <c r="Q45" s="202"/>
      <c r="R45" s="188"/>
      <c r="S45" s="188"/>
      <c r="T45" s="190"/>
      <c r="U45" s="202"/>
      <c r="V45" s="188"/>
      <c r="W45" s="188"/>
      <c r="X45" s="190"/>
      <c r="Y45" s="16"/>
    </row>
    <row r="46" spans="2:26" s="14" customFormat="1" ht="13.5" customHeight="1">
      <c r="B46" s="54"/>
      <c r="C46" s="55"/>
      <c r="D46" s="199" t="s">
        <v>228</v>
      </c>
      <c r="E46" s="201"/>
      <c r="F46" s="201"/>
      <c r="G46" s="201"/>
      <c r="H46" s="201"/>
      <c r="I46" s="201"/>
      <c r="J46" s="201"/>
      <c r="K46" s="201"/>
      <c r="L46" s="201"/>
      <c r="M46" s="202"/>
      <c r="N46" s="188"/>
      <c r="O46" s="188"/>
      <c r="P46" s="190"/>
      <c r="Q46" s="202"/>
      <c r="R46" s="188"/>
      <c r="S46" s="188"/>
      <c r="T46" s="190"/>
      <c r="U46" s="202"/>
      <c r="V46" s="188"/>
      <c r="W46" s="188"/>
      <c r="X46" s="190"/>
      <c r="Y46" s="16"/>
    </row>
    <row r="47" spans="2:26" s="14" customFormat="1" ht="13.5" customHeight="1">
      <c r="B47" s="54"/>
      <c r="C47" s="55"/>
      <c r="D47" s="58"/>
      <c r="E47" s="406" t="s">
        <v>339</v>
      </c>
      <c r="F47" s="407"/>
      <c r="G47" s="408"/>
      <c r="H47" s="408"/>
      <c r="I47" s="408"/>
      <c r="J47" s="408"/>
      <c r="K47" s="408"/>
      <c r="L47" s="408"/>
      <c r="M47" s="202">
        <v>0</v>
      </c>
      <c r="N47" s="188"/>
      <c r="O47" s="188"/>
      <c r="P47" s="190"/>
      <c r="Q47" s="202"/>
      <c r="R47" s="188"/>
      <c r="S47" s="188"/>
      <c r="T47" s="190"/>
      <c r="U47" s="202"/>
      <c r="V47" s="188"/>
      <c r="W47" s="188"/>
      <c r="X47" s="190"/>
      <c r="Y47" s="16"/>
    </row>
    <row r="48" spans="2:26" s="14" customFormat="1" ht="13.5" customHeight="1">
      <c r="B48" s="54"/>
      <c r="C48" s="55"/>
      <c r="D48" s="58"/>
      <c r="E48" s="406" t="s">
        <v>262</v>
      </c>
      <c r="F48" s="407"/>
      <c r="G48" s="408"/>
      <c r="H48" s="408"/>
      <c r="I48" s="408"/>
      <c r="J48" s="408"/>
      <c r="K48" s="408"/>
      <c r="L48" s="408"/>
      <c r="M48" s="202">
        <v>0</v>
      </c>
      <c r="N48" s="188"/>
      <c r="O48" s="188"/>
      <c r="P48" s="190"/>
      <c r="Q48" s="202"/>
      <c r="R48" s="188"/>
      <c r="S48" s="188"/>
      <c r="T48" s="190"/>
      <c r="U48" s="202"/>
      <c r="V48" s="188"/>
      <c r="W48" s="188"/>
      <c r="X48" s="190"/>
      <c r="Y48" s="16"/>
    </row>
    <row r="49" spans="2:25" s="14" customFormat="1" ht="13.5" customHeight="1">
      <c r="B49" s="54"/>
      <c r="C49" s="55"/>
      <c r="D49" s="58"/>
      <c r="E49" s="406" t="s">
        <v>259</v>
      </c>
      <c r="F49" s="407"/>
      <c r="G49" s="408"/>
      <c r="H49" s="408"/>
      <c r="I49" s="408"/>
      <c r="J49" s="408"/>
      <c r="K49" s="408"/>
      <c r="L49" s="408"/>
      <c r="M49" s="202">
        <v>0</v>
      </c>
      <c r="N49" s="188"/>
      <c r="O49" s="188"/>
      <c r="P49" s="190"/>
      <c r="Q49" s="202"/>
      <c r="R49" s="188"/>
      <c r="S49" s="188"/>
      <c r="T49" s="190"/>
      <c r="U49" s="202"/>
      <c r="V49" s="188"/>
      <c r="W49" s="188"/>
      <c r="X49" s="190"/>
      <c r="Y49" s="16"/>
    </row>
    <row r="50" spans="2:25" s="14" customFormat="1" ht="13.5" customHeight="1">
      <c r="B50" s="54"/>
      <c r="C50" s="55"/>
      <c r="D50" s="58"/>
      <c r="E50" s="406" t="s">
        <v>260</v>
      </c>
      <c r="F50" s="407"/>
      <c r="G50" s="408"/>
      <c r="H50" s="408"/>
      <c r="I50" s="408"/>
      <c r="J50" s="408"/>
      <c r="K50" s="408"/>
      <c r="L50" s="408"/>
      <c r="M50" s="202">
        <v>0</v>
      </c>
      <c r="N50" s="188"/>
      <c r="O50" s="188"/>
      <c r="P50" s="190"/>
      <c r="Q50" s="202"/>
      <c r="R50" s="188"/>
      <c r="S50" s="188"/>
      <c r="T50" s="190"/>
      <c r="U50" s="202"/>
      <c r="V50" s="188"/>
      <c r="W50" s="188"/>
      <c r="X50" s="190"/>
      <c r="Y50" s="16"/>
    </row>
    <row r="51" spans="2:25" s="14" customFormat="1" ht="13.5" customHeight="1">
      <c r="B51" s="54"/>
      <c r="C51" s="55"/>
      <c r="D51" s="58"/>
      <c r="E51" s="397" t="s">
        <v>235</v>
      </c>
      <c r="F51" s="398"/>
      <c r="G51" s="399"/>
      <c r="H51" s="399"/>
      <c r="I51" s="399"/>
      <c r="J51" s="399"/>
      <c r="K51" s="399"/>
      <c r="L51" s="399"/>
      <c r="M51" s="400">
        <v>0</v>
      </c>
      <c r="N51" s="401"/>
      <c r="O51" s="401"/>
      <c r="P51" s="402"/>
      <c r="Q51" s="202"/>
      <c r="R51" s="188"/>
      <c r="S51" s="188"/>
      <c r="T51" s="190"/>
      <c r="U51" s="202"/>
      <c r="V51" s="188"/>
      <c r="W51" s="188"/>
      <c r="X51" s="190"/>
      <c r="Y51" s="16"/>
    </row>
    <row r="52" spans="2:25" s="14" customFormat="1" ht="13.5" customHeight="1">
      <c r="B52" s="54"/>
      <c r="C52" s="55"/>
      <c r="D52" s="59"/>
      <c r="E52" s="175" t="s">
        <v>231</v>
      </c>
      <c r="F52" s="175"/>
      <c r="G52" s="176"/>
      <c r="H52" s="176"/>
      <c r="I52" s="176"/>
      <c r="J52" s="176"/>
      <c r="K52" s="176"/>
      <c r="L52" s="176"/>
      <c r="M52" s="403">
        <f>SUM(M47:P51)</f>
        <v>0</v>
      </c>
      <c r="N52" s="404"/>
      <c r="O52" s="404"/>
      <c r="P52" s="405"/>
      <c r="Q52" s="202"/>
      <c r="R52" s="188"/>
      <c r="S52" s="188"/>
      <c r="T52" s="190"/>
      <c r="U52" s="202"/>
      <c r="V52" s="188"/>
      <c r="W52" s="188"/>
      <c r="X52" s="190"/>
      <c r="Y52" s="16"/>
    </row>
    <row r="53" spans="2:25" s="14" customFormat="1" ht="13.5" customHeight="1">
      <c r="B53" s="54"/>
      <c r="C53" s="55"/>
      <c r="D53" s="199" t="s">
        <v>236</v>
      </c>
      <c r="E53" s="200"/>
      <c r="F53" s="200"/>
      <c r="G53" s="200"/>
      <c r="H53" s="201"/>
      <c r="I53" s="201"/>
      <c r="J53" s="201"/>
      <c r="K53" s="201"/>
      <c r="L53" s="201"/>
      <c r="M53" s="186"/>
      <c r="N53" s="178"/>
      <c r="O53" s="178"/>
      <c r="P53" s="180"/>
      <c r="Q53" s="181">
        <f>+M45+M52</f>
        <v>0</v>
      </c>
      <c r="R53" s="182"/>
      <c r="S53" s="182"/>
      <c r="T53" s="183"/>
      <c r="U53" s="202"/>
      <c r="V53" s="188"/>
      <c r="W53" s="188"/>
      <c r="X53" s="190"/>
      <c r="Y53" s="16"/>
    </row>
    <row r="54" spans="2:25" s="14" customFormat="1" ht="13.5" customHeight="1">
      <c r="B54" s="174" t="s">
        <v>237</v>
      </c>
      <c r="C54" s="175"/>
      <c r="D54" s="175"/>
      <c r="E54" s="175"/>
      <c r="F54" s="175"/>
      <c r="G54" s="175"/>
      <c r="H54" s="176"/>
      <c r="I54" s="176"/>
      <c r="J54" s="176"/>
      <c r="K54" s="176"/>
      <c r="L54" s="176"/>
      <c r="M54" s="186"/>
      <c r="N54" s="178"/>
      <c r="O54" s="178"/>
      <c r="P54" s="180"/>
      <c r="Q54" s="186"/>
      <c r="R54" s="178"/>
      <c r="S54" s="178"/>
      <c r="T54" s="180"/>
      <c r="U54" s="181">
        <f>+Q40+Q53</f>
        <v>0</v>
      </c>
      <c r="V54" s="182"/>
      <c r="W54" s="182"/>
      <c r="X54" s="183"/>
      <c r="Y54" s="16"/>
    </row>
    <row r="55" spans="2:25" s="14" customFormat="1" ht="13.5" customHeight="1">
      <c r="B55" s="18" t="s">
        <v>238</v>
      </c>
      <c r="C55" s="10"/>
      <c r="D55" s="184" t="s">
        <v>239</v>
      </c>
      <c r="E55" s="185"/>
      <c r="F55" s="185"/>
      <c r="G55" s="185"/>
      <c r="H55" s="185"/>
      <c r="I55" s="185"/>
      <c r="J55" s="185"/>
      <c r="K55" s="185"/>
      <c r="L55" s="521"/>
      <c r="M55" s="186"/>
      <c r="N55" s="178"/>
      <c r="O55" s="178"/>
      <c r="P55" s="180"/>
      <c r="Q55" s="186"/>
      <c r="R55" s="178"/>
      <c r="S55" s="178"/>
      <c r="T55" s="180"/>
      <c r="U55" s="186">
        <f>+U24-U54</f>
        <v>0</v>
      </c>
      <c r="V55" s="178"/>
      <c r="W55" s="178"/>
      <c r="X55" s="180"/>
      <c r="Y55" s="16"/>
    </row>
    <row r="56" spans="2:25" s="14" customFormat="1" ht="13.5" customHeight="1">
      <c r="B56" s="18"/>
      <c r="C56" s="10"/>
      <c r="D56" s="184" t="s">
        <v>240</v>
      </c>
      <c r="E56" s="185"/>
      <c r="F56" s="185"/>
      <c r="G56" s="185"/>
      <c r="H56" s="185"/>
      <c r="I56" s="185"/>
      <c r="J56" s="185"/>
      <c r="K56" s="185"/>
      <c r="L56" s="521"/>
      <c r="M56" s="202"/>
      <c r="N56" s="188"/>
      <c r="O56" s="188"/>
      <c r="P56" s="190"/>
      <c r="Q56" s="202"/>
      <c r="R56" s="188"/>
      <c r="S56" s="188"/>
      <c r="T56" s="190"/>
      <c r="U56" s="181" t="e">
        <f>+#REF!</f>
        <v>#REF!</v>
      </c>
      <c r="V56" s="182"/>
      <c r="W56" s="182"/>
      <c r="X56" s="183"/>
      <c r="Y56" s="16"/>
    </row>
    <row r="57" spans="2:25" s="14" customFormat="1" ht="13.5" customHeight="1" thickBot="1">
      <c r="B57" s="19" t="s">
        <v>241</v>
      </c>
      <c r="C57" s="20"/>
      <c r="D57" s="203" t="s">
        <v>242</v>
      </c>
      <c r="E57" s="203"/>
      <c r="F57" s="203"/>
      <c r="G57" s="203"/>
      <c r="H57" s="203"/>
      <c r="I57" s="203"/>
      <c r="J57" s="203"/>
      <c r="K57" s="203"/>
      <c r="L57" s="204"/>
      <c r="M57" s="205"/>
      <c r="N57" s="206"/>
      <c r="O57" s="206"/>
      <c r="P57" s="207"/>
      <c r="Q57" s="205"/>
      <c r="R57" s="206"/>
      <c r="S57" s="206"/>
      <c r="T57" s="207"/>
      <c r="U57" s="208" t="e">
        <f>+U55+U56</f>
        <v>#REF!</v>
      </c>
      <c r="V57" s="209"/>
      <c r="W57" s="209"/>
      <c r="X57" s="210"/>
      <c r="Y57" s="16"/>
    </row>
    <row r="58" spans="2:25" s="14" customFormat="1" ht="6" customHeight="1" thickTop="1">
      <c r="B58" s="171"/>
      <c r="C58" s="172"/>
      <c r="D58" s="172"/>
      <c r="E58" s="172"/>
      <c r="F58" s="172"/>
      <c r="G58" s="172"/>
      <c r="H58" s="172"/>
      <c r="I58" s="172"/>
      <c r="J58" s="172"/>
      <c r="K58" s="172"/>
      <c r="L58" s="172"/>
      <c r="M58" s="172"/>
      <c r="N58" s="172"/>
      <c r="O58" s="172"/>
      <c r="P58" s="172"/>
      <c r="Q58" s="172"/>
      <c r="R58" s="172"/>
      <c r="S58" s="172"/>
      <c r="T58" s="172"/>
      <c r="U58" s="173"/>
      <c r="V58" s="173"/>
      <c r="W58" s="173"/>
      <c r="X58" s="173"/>
      <c r="Y58" s="13"/>
    </row>
    <row r="59" spans="2:25" ht="13.5" customHeight="1">
      <c r="B59" s="395"/>
      <c r="C59" s="395"/>
      <c r="D59" s="395"/>
      <c r="E59" s="396"/>
      <c r="F59" s="395"/>
      <c r="G59" s="395"/>
      <c r="H59" s="395"/>
      <c r="I59" s="395"/>
      <c r="J59" s="395"/>
      <c r="K59" s="395"/>
      <c r="L59" s="395"/>
      <c r="M59" s="395"/>
      <c r="N59" s="395"/>
      <c r="O59" s="395"/>
      <c r="P59" s="395"/>
      <c r="Q59" s="395"/>
      <c r="R59" s="395"/>
      <c r="S59" s="395"/>
      <c r="T59" s="395"/>
      <c r="U59" s="395"/>
      <c r="V59" s="395"/>
      <c r="W59" s="395"/>
      <c r="X59" s="395"/>
    </row>
    <row r="60" spans="2:25">
      <c r="B60" s="21"/>
      <c r="C60" s="21"/>
      <c r="D60" s="21"/>
      <c r="E60" s="21"/>
      <c r="F60" s="21"/>
      <c r="G60" s="21"/>
      <c r="H60" s="21"/>
      <c r="I60" s="21"/>
      <c r="J60" s="21"/>
      <c r="K60" s="21"/>
      <c r="L60" s="21"/>
      <c r="M60" s="21"/>
      <c r="N60" s="21"/>
      <c r="O60" s="21"/>
      <c r="P60" s="21"/>
      <c r="Q60" s="21"/>
      <c r="R60" s="21"/>
      <c r="S60" s="21"/>
      <c r="T60" s="21"/>
      <c r="U60" s="21"/>
      <c r="V60" s="21"/>
      <c r="W60" s="21"/>
      <c r="X60" s="21"/>
    </row>
    <row r="61" spans="2:25">
      <c r="B61" s="21"/>
      <c r="C61" s="21"/>
      <c r="D61" s="21"/>
      <c r="E61" s="21"/>
      <c r="F61" s="21"/>
      <c r="G61" s="21"/>
      <c r="H61" s="21"/>
      <c r="I61" s="21"/>
      <c r="J61" s="21"/>
      <c r="K61" s="21"/>
      <c r="L61" s="21"/>
      <c r="M61" s="21"/>
      <c r="N61" s="21"/>
      <c r="O61" s="21"/>
      <c r="P61" s="21"/>
      <c r="Q61" s="21"/>
      <c r="R61" s="21"/>
      <c r="S61" s="21"/>
      <c r="T61" s="21"/>
      <c r="U61" s="21"/>
      <c r="V61" s="21"/>
      <c r="W61" s="21"/>
      <c r="X61" s="21"/>
    </row>
  </sheetData>
  <mergeCells count="220">
    <mergeCell ref="B4:X4"/>
    <mergeCell ref="B5:L5"/>
    <mergeCell ref="M5:X5"/>
    <mergeCell ref="B6:L6"/>
    <mergeCell ref="M6:P6"/>
    <mergeCell ref="Q6:T6"/>
    <mergeCell ref="U6:X6"/>
    <mergeCell ref="E1:X1"/>
    <mergeCell ref="B2:X2"/>
    <mergeCell ref="B3:E3"/>
    <mergeCell ref="F3:G3"/>
    <mergeCell ref="N3:O3"/>
    <mergeCell ref="U3:V3"/>
    <mergeCell ref="W3:X3"/>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D21:L21"/>
    <mergeCell ref="M21:P21"/>
    <mergeCell ref="Q21:T21"/>
    <mergeCell ref="U21:X21"/>
    <mergeCell ref="D22:L22"/>
    <mergeCell ref="M22:P22"/>
    <mergeCell ref="Q22:T22"/>
    <mergeCell ref="U22:X22"/>
    <mergeCell ref="D19:L19"/>
    <mergeCell ref="M19:P19"/>
    <mergeCell ref="Q19:T19"/>
    <mergeCell ref="U19:X19"/>
    <mergeCell ref="D20:L20"/>
    <mergeCell ref="M20:P20"/>
    <mergeCell ref="Q20:T20"/>
    <mergeCell ref="U20:X20"/>
    <mergeCell ref="B25:L25"/>
    <mergeCell ref="M25:P25"/>
    <mergeCell ref="Q25:T25"/>
    <mergeCell ref="U25:X25"/>
    <mergeCell ref="D26:L26"/>
    <mergeCell ref="M26:P26"/>
    <mergeCell ref="Q26:T26"/>
    <mergeCell ref="U26:X26"/>
    <mergeCell ref="D23:L23"/>
    <mergeCell ref="M23:P23"/>
    <mergeCell ref="Q23:T23"/>
    <mergeCell ref="U23:X23"/>
    <mergeCell ref="B24:L24"/>
    <mergeCell ref="M24:P24"/>
    <mergeCell ref="Q24:T24"/>
    <mergeCell ref="U24:X24"/>
    <mergeCell ref="E29:L29"/>
    <mergeCell ref="M29:P29"/>
    <mergeCell ref="Q29:T29"/>
    <mergeCell ref="U29:X29"/>
    <mergeCell ref="E30:L30"/>
    <mergeCell ref="M30:P30"/>
    <mergeCell ref="Q30:T30"/>
    <mergeCell ref="U30:X30"/>
    <mergeCell ref="D27:L27"/>
    <mergeCell ref="M27:P27"/>
    <mergeCell ref="Q27:T27"/>
    <mergeCell ref="U27:X27"/>
    <mergeCell ref="E28:L28"/>
    <mergeCell ref="M28:P28"/>
    <mergeCell ref="Q28:T28"/>
    <mergeCell ref="U28:X28"/>
    <mergeCell ref="E33:L33"/>
    <mergeCell ref="M33:P33"/>
    <mergeCell ref="Q33:T33"/>
    <mergeCell ref="U33:X33"/>
    <mergeCell ref="E34:L34"/>
    <mergeCell ref="M34:P34"/>
    <mergeCell ref="Q34:T34"/>
    <mergeCell ref="U34:X34"/>
    <mergeCell ref="D31:L31"/>
    <mergeCell ref="M31:P31"/>
    <mergeCell ref="Q31:T31"/>
    <mergeCell ref="U31:X31"/>
    <mergeCell ref="E32:L32"/>
    <mergeCell ref="M32:P32"/>
    <mergeCell ref="Q32:T32"/>
    <mergeCell ref="U32:X32"/>
    <mergeCell ref="E37:L37"/>
    <mergeCell ref="M37:P37"/>
    <mergeCell ref="Q37:T37"/>
    <mergeCell ref="U37:X37"/>
    <mergeCell ref="E38:L38"/>
    <mergeCell ref="M38:P38"/>
    <mergeCell ref="Q38:T38"/>
    <mergeCell ref="U38:X38"/>
    <mergeCell ref="E35:L35"/>
    <mergeCell ref="M35:P35"/>
    <mergeCell ref="Q35:T35"/>
    <mergeCell ref="U35:X35"/>
    <mergeCell ref="E36:L36"/>
    <mergeCell ref="M36:P36"/>
    <mergeCell ref="Q36:T36"/>
    <mergeCell ref="U36:X36"/>
    <mergeCell ref="D41:L41"/>
    <mergeCell ref="M41:P41"/>
    <mergeCell ref="Q41:T41"/>
    <mergeCell ref="U41:X41"/>
    <mergeCell ref="D42:L42"/>
    <mergeCell ref="M42:P42"/>
    <mergeCell ref="Q42:T42"/>
    <mergeCell ref="U42:X42"/>
    <mergeCell ref="E39:L39"/>
    <mergeCell ref="M39:P39"/>
    <mergeCell ref="Q39:T39"/>
    <mergeCell ref="U39:X39"/>
    <mergeCell ref="D40:L40"/>
    <mergeCell ref="M40:P40"/>
    <mergeCell ref="Q40:T40"/>
    <mergeCell ref="U40:X40"/>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E49:L49"/>
    <mergeCell ref="M49:P49"/>
    <mergeCell ref="Q49:T49"/>
    <mergeCell ref="U49:X49"/>
    <mergeCell ref="E50:L50"/>
    <mergeCell ref="M50:P50"/>
    <mergeCell ref="Q50:T50"/>
    <mergeCell ref="U50:X50"/>
    <mergeCell ref="E47:L47"/>
    <mergeCell ref="M47:P47"/>
    <mergeCell ref="Q47:T47"/>
    <mergeCell ref="U47:X47"/>
    <mergeCell ref="E48:L48"/>
    <mergeCell ref="M48:P48"/>
    <mergeCell ref="Q48:T48"/>
    <mergeCell ref="U48:X48"/>
    <mergeCell ref="D53:L53"/>
    <mergeCell ref="M53:P53"/>
    <mergeCell ref="Q53:T53"/>
    <mergeCell ref="U53:X53"/>
    <mergeCell ref="B54:L54"/>
    <mergeCell ref="M54:P54"/>
    <mergeCell ref="Q54:T54"/>
    <mergeCell ref="U54:X54"/>
    <mergeCell ref="E51:L51"/>
    <mergeCell ref="M51:P51"/>
    <mergeCell ref="Q51:T51"/>
    <mergeCell ref="U51:X51"/>
    <mergeCell ref="E52:L52"/>
    <mergeCell ref="M52:P52"/>
    <mergeCell ref="Q52:T52"/>
    <mergeCell ref="U52:X52"/>
    <mergeCell ref="D57:L57"/>
    <mergeCell ref="M57:P57"/>
    <mergeCell ref="Q57:T57"/>
    <mergeCell ref="U57:X57"/>
    <mergeCell ref="B58:X58"/>
    <mergeCell ref="B59:X59"/>
    <mergeCell ref="D55:L55"/>
    <mergeCell ref="M55:P55"/>
    <mergeCell ref="Q55:T55"/>
    <mergeCell ref="U55:X55"/>
    <mergeCell ref="D56:L56"/>
    <mergeCell ref="M56:P56"/>
    <mergeCell ref="Q56:T56"/>
    <mergeCell ref="U56:X56"/>
  </mergeCells>
  <phoneticPr fontId="30"/>
  <pageMargins left="0.7" right="0.7" top="0.75" bottom="0.75" header="0.3" footer="0.3"/>
  <pageSetup paperSize="9" scale="9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workbookViewId="0"/>
  </sheetViews>
  <sheetFormatPr defaultColWidth="8.875" defaultRowHeight="13.5"/>
  <cols>
    <col min="1" max="1" width="3.625" style="9" customWidth="1"/>
    <col min="2" max="4" width="2.625" style="9" customWidth="1"/>
    <col min="5" max="12" width="3.625" style="9" customWidth="1"/>
    <col min="13" max="24" width="3.625" style="35" customWidth="1"/>
    <col min="25" max="26" width="3.625" style="9" customWidth="1"/>
    <col min="27" max="256" width="8.875" style="9"/>
    <col min="257" max="257" width="3.625" style="9" customWidth="1"/>
    <col min="258" max="260" width="2.625" style="9" customWidth="1"/>
    <col min="261" max="282" width="3.625" style="9" customWidth="1"/>
    <col min="283" max="512" width="8.875" style="9"/>
    <col min="513" max="513" width="3.625" style="9" customWidth="1"/>
    <col min="514" max="516" width="2.625" style="9" customWidth="1"/>
    <col min="517" max="538" width="3.625" style="9" customWidth="1"/>
    <col min="539" max="768" width="8.875" style="9"/>
    <col min="769" max="769" width="3.625" style="9" customWidth="1"/>
    <col min="770" max="772" width="2.625" style="9" customWidth="1"/>
    <col min="773" max="794" width="3.625" style="9" customWidth="1"/>
    <col min="795" max="1024" width="8.875" style="9"/>
    <col min="1025" max="1025" width="3.625" style="9" customWidth="1"/>
    <col min="1026" max="1028" width="2.625" style="9" customWidth="1"/>
    <col min="1029" max="1050" width="3.625" style="9" customWidth="1"/>
    <col min="1051" max="1280" width="8.875" style="9"/>
    <col min="1281" max="1281" width="3.625" style="9" customWidth="1"/>
    <col min="1282" max="1284" width="2.625" style="9" customWidth="1"/>
    <col min="1285" max="1306" width="3.625" style="9" customWidth="1"/>
    <col min="1307" max="1536" width="8.875" style="9"/>
    <col min="1537" max="1537" width="3.625" style="9" customWidth="1"/>
    <col min="1538" max="1540" width="2.625" style="9" customWidth="1"/>
    <col min="1541" max="1562" width="3.625" style="9" customWidth="1"/>
    <col min="1563" max="1792" width="8.875" style="9"/>
    <col min="1793" max="1793" width="3.625" style="9" customWidth="1"/>
    <col min="1794" max="1796" width="2.625" style="9" customWidth="1"/>
    <col min="1797" max="1818" width="3.625" style="9" customWidth="1"/>
    <col min="1819" max="2048" width="8.875" style="9"/>
    <col min="2049" max="2049" width="3.625" style="9" customWidth="1"/>
    <col min="2050" max="2052" width="2.625" style="9" customWidth="1"/>
    <col min="2053" max="2074" width="3.625" style="9" customWidth="1"/>
    <col min="2075" max="2304" width="8.875" style="9"/>
    <col min="2305" max="2305" width="3.625" style="9" customWidth="1"/>
    <col min="2306" max="2308" width="2.625" style="9" customWidth="1"/>
    <col min="2309" max="2330" width="3.625" style="9" customWidth="1"/>
    <col min="2331" max="2560" width="8.875" style="9"/>
    <col min="2561" max="2561" width="3.625" style="9" customWidth="1"/>
    <col min="2562" max="2564" width="2.625" style="9" customWidth="1"/>
    <col min="2565" max="2586" width="3.625" style="9" customWidth="1"/>
    <col min="2587" max="2816" width="8.875" style="9"/>
    <col min="2817" max="2817" width="3.625" style="9" customWidth="1"/>
    <col min="2818" max="2820" width="2.625" style="9" customWidth="1"/>
    <col min="2821" max="2842" width="3.625" style="9" customWidth="1"/>
    <col min="2843" max="3072" width="8.875" style="9"/>
    <col min="3073" max="3073" width="3.625" style="9" customWidth="1"/>
    <col min="3074" max="3076" width="2.625" style="9" customWidth="1"/>
    <col min="3077" max="3098" width="3.625" style="9" customWidth="1"/>
    <col min="3099" max="3328" width="8.875" style="9"/>
    <col min="3329" max="3329" width="3.625" style="9" customWidth="1"/>
    <col min="3330" max="3332" width="2.625" style="9" customWidth="1"/>
    <col min="3333" max="3354" width="3.625" style="9" customWidth="1"/>
    <col min="3355" max="3584" width="8.875" style="9"/>
    <col min="3585" max="3585" width="3.625" style="9" customWidth="1"/>
    <col min="3586" max="3588" width="2.625" style="9" customWidth="1"/>
    <col min="3589" max="3610" width="3.625" style="9" customWidth="1"/>
    <col min="3611" max="3840" width="8.875" style="9"/>
    <col min="3841" max="3841" width="3.625" style="9" customWidth="1"/>
    <col min="3842" max="3844" width="2.625" style="9" customWidth="1"/>
    <col min="3845" max="3866" width="3.625" style="9" customWidth="1"/>
    <col min="3867" max="4096" width="8.875" style="9"/>
    <col min="4097" max="4097" width="3.625" style="9" customWidth="1"/>
    <col min="4098" max="4100" width="2.625" style="9" customWidth="1"/>
    <col min="4101" max="4122" width="3.625" style="9" customWidth="1"/>
    <col min="4123" max="4352" width="8.875" style="9"/>
    <col min="4353" max="4353" width="3.625" style="9" customWidth="1"/>
    <col min="4354" max="4356" width="2.625" style="9" customWidth="1"/>
    <col min="4357" max="4378" width="3.625" style="9" customWidth="1"/>
    <col min="4379" max="4608" width="8.875" style="9"/>
    <col min="4609" max="4609" width="3.625" style="9" customWidth="1"/>
    <col min="4610" max="4612" width="2.625" style="9" customWidth="1"/>
    <col min="4613" max="4634" width="3.625" style="9" customWidth="1"/>
    <col min="4635" max="4864" width="8.875" style="9"/>
    <col min="4865" max="4865" width="3.625" style="9" customWidth="1"/>
    <col min="4866" max="4868" width="2.625" style="9" customWidth="1"/>
    <col min="4869" max="4890" width="3.625" style="9" customWidth="1"/>
    <col min="4891" max="5120" width="8.875" style="9"/>
    <col min="5121" max="5121" width="3.625" style="9" customWidth="1"/>
    <col min="5122" max="5124" width="2.625" style="9" customWidth="1"/>
    <col min="5125" max="5146" width="3.625" style="9" customWidth="1"/>
    <col min="5147" max="5376" width="8.875" style="9"/>
    <col min="5377" max="5377" width="3.625" style="9" customWidth="1"/>
    <col min="5378" max="5380" width="2.625" style="9" customWidth="1"/>
    <col min="5381" max="5402" width="3.625" style="9" customWidth="1"/>
    <col min="5403" max="5632" width="8.875" style="9"/>
    <col min="5633" max="5633" width="3.625" style="9" customWidth="1"/>
    <col min="5634" max="5636" width="2.625" style="9" customWidth="1"/>
    <col min="5637" max="5658" width="3.625" style="9" customWidth="1"/>
    <col min="5659" max="5888" width="8.875" style="9"/>
    <col min="5889" max="5889" width="3.625" style="9" customWidth="1"/>
    <col min="5890" max="5892" width="2.625" style="9" customWidth="1"/>
    <col min="5893" max="5914" width="3.625" style="9" customWidth="1"/>
    <col min="5915" max="6144" width="8.875" style="9"/>
    <col min="6145" max="6145" width="3.625" style="9" customWidth="1"/>
    <col min="6146" max="6148" width="2.625" style="9" customWidth="1"/>
    <col min="6149" max="6170" width="3.625" style="9" customWidth="1"/>
    <col min="6171" max="6400" width="8.875" style="9"/>
    <col min="6401" max="6401" width="3.625" style="9" customWidth="1"/>
    <col min="6402" max="6404" width="2.625" style="9" customWidth="1"/>
    <col min="6405" max="6426" width="3.625" style="9" customWidth="1"/>
    <col min="6427" max="6656" width="8.875" style="9"/>
    <col min="6657" max="6657" width="3.625" style="9" customWidth="1"/>
    <col min="6658" max="6660" width="2.625" style="9" customWidth="1"/>
    <col min="6661" max="6682" width="3.625" style="9" customWidth="1"/>
    <col min="6683" max="6912" width="8.875" style="9"/>
    <col min="6913" max="6913" width="3.625" style="9" customWidth="1"/>
    <col min="6914" max="6916" width="2.625" style="9" customWidth="1"/>
    <col min="6917" max="6938" width="3.625" style="9" customWidth="1"/>
    <col min="6939" max="7168" width="8.875" style="9"/>
    <col min="7169" max="7169" width="3.625" style="9" customWidth="1"/>
    <col min="7170" max="7172" width="2.625" style="9" customWidth="1"/>
    <col min="7173" max="7194" width="3.625" style="9" customWidth="1"/>
    <col min="7195" max="7424" width="8.875" style="9"/>
    <col min="7425" max="7425" width="3.625" style="9" customWidth="1"/>
    <col min="7426" max="7428" width="2.625" style="9" customWidth="1"/>
    <col min="7429" max="7450" width="3.625" style="9" customWidth="1"/>
    <col min="7451" max="7680" width="8.875" style="9"/>
    <col min="7681" max="7681" width="3.625" style="9" customWidth="1"/>
    <col min="7682" max="7684" width="2.625" style="9" customWidth="1"/>
    <col min="7685" max="7706" width="3.625" style="9" customWidth="1"/>
    <col min="7707" max="7936" width="8.875" style="9"/>
    <col min="7937" max="7937" width="3.625" style="9" customWidth="1"/>
    <col min="7938" max="7940" width="2.625" style="9" customWidth="1"/>
    <col min="7941" max="7962" width="3.625" style="9" customWidth="1"/>
    <col min="7963" max="8192" width="8.875" style="9"/>
    <col min="8193" max="8193" width="3.625" style="9" customWidth="1"/>
    <col min="8194" max="8196" width="2.625" style="9" customWidth="1"/>
    <col min="8197" max="8218" width="3.625" style="9" customWidth="1"/>
    <col min="8219" max="8448" width="8.875" style="9"/>
    <col min="8449" max="8449" width="3.625" style="9" customWidth="1"/>
    <col min="8450" max="8452" width="2.625" style="9" customWidth="1"/>
    <col min="8453" max="8474" width="3.625" style="9" customWidth="1"/>
    <col min="8475" max="8704" width="8.875" style="9"/>
    <col min="8705" max="8705" width="3.625" style="9" customWidth="1"/>
    <col min="8706" max="8708" width="2.625" style="9" customWidth="1"/>
    <col min="8709" max="8730" width="3.625" style="9" customWidth="1"/>
    <col min="8731" max="8960" width="8.875" style="9"/>
    <col min="8961" max="8961" width="3.625" style="9" customWidth="1"/>
    <col min="8962" max="8964" width="2.625" style="9" customWidth="1"/>
    <col min="8965" max="8986" width="3.625" style="9" customWidth="1"/>
    <col min="8987" max="9216" width="8.875" style="9"/>
    <col min="9217" max="9217" width="3.625" style="9" customWidth="1"/>
    <col min="9218" max="9220" width="2.625" style="9" customWidth="1"/>
    <col min="9221" max="9242" width="3.625" style="9" customWidth="1"/>
    <col min="9243" max="9472" width="8.875" style="9"/>
    <col min="9473" max="9473" width="3.625" style="9" customWidth="1"/>
    <col min="9474" max="9476" width="2.625" style="9" customWidth="1"/>
    <col min="9477" max="9498" width="3.625" style="9" customWidth="1"/>
    <col min="9499" max="9728" width="8.875" style="9"/>
    <col min="9729" max="9729" width="3.625" style="9" customWidth="1"/>
    <col min="9730" max="9732" width="2.625" style="9" customWidth="1"/>
    <col min="9733" max="9754" width="3.625" style="9" customWidth="1"/>
    <col min="9755" max="9984" width="8.875" style="9"/>
    <col min="9985" max="9985" width="3.625" style="9" customWidth="1"/>
    <col min="9986" max="9988" width="2.625" style="9" customWidth="1"/>
    <col min="9989" max="10010" width="3.625" style="9" customWidth="1"/>
    <col min="10011" max="10240" width="8.875" style="9"/>
    <col min="10241" max="10241" width="3.625" style="9" customWidth="1"/>
    <col min="10242" max="10244" width="2.625" style="9" customWidth="1"/>
    <col min="10245" max="10266" width="3.625" style="9" customWidth="1"/>
    <col min="10267" max="10496" width="8.875" style="9"/>
    <col min="10497" max="10497" width="3.625" style="9" customWidth="1"/>
    <col min="10498" max="10500" width="2.625" style="9" customWidth="1"/>
    <col min="10501" max="10522" width="3.625" style="9" customWidth="1"/>
    <col min="10523" max="10752" width="8.875" style="9"/>
    <col min="10753" max="10753" width="3.625" style="9" customWidth="1"/>
    <col min="10754" max="10756" width="2.625" style="9" customWidth="1"/>
    <col min="10757" max="10778" width="3.625" style="9" customWidth="1"/>
    <col min="10779" max="11008" width="8.875" style="9"/>
    <col min="11009" max="11009" width="3.625" style="9" customWidth="1"/>
    <col min="11010" max="11012" width="2.625" style="9" customWidth="1"/>
    <col min="11013" max="11034" width="3.625" style="9" customWidth="1"/>
    <col min="11035" max="11264" width="8.875" style="9"/>
    <col min="11265" max="11265" width="3.625" style="9" customWidth="1"/>
    <col min="11266" max="11268" width="2.625" style="9" customWidth="1"/>
    <col min="11269" max="11290" width="3.625" style="9" customWidth="1"/>
    <col min="11291" max="11520" width="8.875" style="9"/>
    <col min="11521" max="11521" width="3.625" style="9" customWidth="1"/>
    <col min="11522" max="11524" width="2.625" style="9" customWidth="1"/>
    <col min="11525" max="11546" width="3.625" style="9" customWidth="1"/>
    <col min="11547" max="11776" width="8.875" style="9"/>
    <col min="11777" max="11777" width="3.625" style="9" customWidth="1"/>
    <col min="11778" max="11780" width="2.625" style="9" customWidth="1"/>
    <col min="11781" max="11802" width="3.625" style="9" customWidth="1"/>
    <col min="11803" max="12032" width="8.875" style="9"/>
    <col min="12033" max="12033" width="3.625" style="9" customWidth="1"/>
    <col min="12034" max="12036" width="2.625" style="9" customWidth="1"/>
    <col min="12037" max="12058" width="3.625" style="9" customWidth="1"/>
    <col min="12059" max="12288" width="8.875" style="9"/>
    <col min="12289" max="12289" width="3.625" style="9" customWidth="1"/>
    <col min="12290" max="12292" width="2.625" style="9" customWidth="1"/>
    <col min="12293" max="12314" width="3.625" style="9" customWidth="1"/>
    <col min="12315" max="12544" width="8.875" style="9"/>
    <col min="12545" max="12545" width="3.625" style="9" customWidth="1"/>
    <col min="12546" max="12548" width="2.625" style="9" customWidth="1"/>
    <col min="12549" max="12570" width="3.625" style="9" customWidth="1"/>
    <col min="12571" max="12800" width="8.875" style="9"/>
    <col min="12801" max="12801" width="3.625" style="9" customWidth="1"/>
    <col min="12802" max="12804" width="2.625" style="9" customWidth="1"/>
    <col min="12805" max="12826" width="3.625" style="9" customWidth="1"/>
    <col min="12827" max="13056" width="8.875" style="9"/>
    <col min="13057" max="13057" width="3.625" style="9" customWidth="1"/>
    <col min="13058" max="13060" width="2.625" style="9" customWidth="1"/>
    <col min="13061" max="13082" width="3.625" style="9" customWidth="1"/>
    <col min="13083" max="13312" width="8.875" style="9"/>
    <col min="13313" max="13313" width="3.625" style="9" customWidth="1"/>
    <col min="13314" max="13316" width="2.625" style="9" customWidth="1"/>
    <col min="13317" max="13338" width="3.625" style="9" customWidth="1"/>
    <col min="13339" max="13568" width="8.875" style="9"/>
    <col min="13569" max="13569" width="3.625" style="9" customWidth="1"/>
    <col min="13570" max="13572" width="2.625" style="9" customWidth="1"/>
    <col min="13573" max="13594" width="3.625" style="9" customWidth="1"/>
    <col min="13595" max="13824" width="8.875" style="9"/>
    <col min="13825" max="13825" width="3.625" style="9" customWidth="1"/>
    <col min="13826" max="13828" width="2.625" style="9" customWidth="1"/>
    <col min="13829" max="13850" width="3.625" style="9" customWidth="1"/>
    <col min="13851" max="14080" width="8.875" style="9"/>
    <col min="14081" max="14081" width="3.625" style="9" customWidth="1"/>
    <col min="14082" max="14084" width="2.625" style="9" customWidth="1"/>
    <col min="14085" max="14106" width="3.625" style="9" customWidth="1"/>
    <col min="14107" max="14336" width="8.875" style="9"/>
    <col min="14337" max="14337" width="3.625" style="9" customWidth="1"/>
    <col min="14338" max="14340" width="2.625" style="9" customWidth="1"/>
    <col min="14341" max="14362" width="3.625" style="9" customWidth="1"/>
    <col min="14363" max="14592" width="8.875" style="9"/>
    <col min="14593" max="14593" width="3.625" style="9" customWidth="1"/>
    <col min="14594" max="14596" width="2.625" style="9" customWidth="1"/>
    <col min="14597" max="14618" width="3.625" style="9" customWidth="1"/>
    <col min="14619" max="14848" width="8.875" style="9"/>
    <col min="14849" max="14849" width="3.625" style="9" customWidth="1"/>
    <col min="14850" max="14852" width="2.625" style="9" customWidth="1"/>
    <col min="14853" max="14874" width="3.625" style="9" customWidth="1"/>
    <col min="14875" max="15104" width="8.875" style="9"/>
    <col min="15105" max="15105" width="3.625" style="9" customWidth="1"/>
    <col min="15106" max="15108" width="2.625" style="9" customWidth="1"/>
    <col min="15109" max="15130" width="3.625" style="9" customWidth="1"/>
    <col min="15131" max="15360" width="8.875" style="9"/>
    <col min="15361" max="15361" width="3.625" style="9" customWidth="1"/>
    <col min="15362" max="15364" width="2.625" style="9" customWidth="1"/>
    <col min="15365" max="15386" width="3.625" style="9" customWidth="1"/>
    <col min="15387" max="15616" width="8.875" style="9"/>
    <col min="15617" max="15617" width="3.625" style="9" customWidth="1"/>
    <col min="15618" max="15620" width="2.625" style="9" customWidth="1"/>
    <col min="15621" max="15642" width="3.625" style="9" customWidth="1"/>
    <col min="15643" max="15872" width="8.875" style="9"/>
    <col min="15873" max="15873" width="3.625" style="9" customWidth="1"/>
    <col min="15874" max="15876" width="2.625" style="9" customWidth="1"/>
    <col min="15877" max="15898" width="3.625" style="9" customWidth="1"/>
    <col min="15899" max="16128" width="8.875" style="9"/>
    <col min="16129" max="16129" width="3.625" style="9" customWidth="1"/>
    <col min="16130" max="16132" width="2.625" style="9" customWidth="1"/>
    <col min="16133" max="16154" width="3.625" style="9" customWidth="1"/>
    <col min="16155" max="16384" width="8.875" style="9"/>
  </cols>
  <sheetData>
    <row r="1" spans="1:26" ht="18" customHeight="1">
      <c r="A1" s="4"/>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4" customFormat="1" ht="21" customHeight="1">
      <c r="B2" s="513" t="s">
        <v>264</v>
      </c>
      <c r="C2" s="647"/>
      <c r="D2" s="647"/>
      <c r="E2" s="647"/>
      <c r="F2" s="647"/>
      <c r="G2" s="647"/>
      <c r="H2" s="647"/>
      <c r="I2" s="647"/>
      <c r="J2" s="647"/>
      <c r="K2" s="647"/>
      <c r="L2" s="647"/>
      <c r="M2" s="647"/>
      <c r="N2" s="647"/>
      <c r="O2" s="647"/>
      <c r="P2" s="647"/>
      <c r="Q2" s="647"/>
      <c r="R2" s="647"/>
      <c r="S2" s="647"/>
      <c r="T2" s="647"/>
      <c r="U2" s="647"/>
      <c r="V2" s="647"/>
      <c r="W2" s="647"/>
      <c r="X2" s="647"/>
      <c r="Y2" s="2"/>
      <c r="Z2" s="3"/>
    </row>
    <row r="3" spans="1:26" s="4" customFormat="1" ht="18" customHeight="1">
      <c r="B3" s="648"/>
      <c r="C3" s="648"/>
      <c r="D3" s="648"/>
      <c r="E3" s="648"/>
      <c r="F3" s="649" t="s">
        <v>108</v>
      </c>
      <c r="G3" s="649"/>
      <c r="H3" s="142" t="s">
        <v>108</v>
      </c>
      <c r="I3" s="115" t="s">
        <v>108</v>
      </c>
      <c r="J3" s="650" t="e">
        <f>+#REF!</f>
        <v>#REF!</v>
      </c>
      <c r="K3" s="650"/>
      <c r="L3" s="117" t="s">
        <v>0</v>
      </c>
      <c r="M3" s="118" t="e">
        <f>+#REF!</f>
        <v>#REF!</v>
      </c>
      <c r="N3" s="119" t="s">
        <v>1</v>
      </c>
      <c r="O3" s="120" t="e">
        <f>+#REF!</f>
        <v>#REF!</v>
      </c>
      <c r="P3" s="651" t="s">
        <v>109</v>
      </c>
      <c r="Q3" s="651"/>
      <c r="R3" s="158" t="s">
        <v>108</v>
      </c>
      <c r="S3" s="31" t="s">
        <v>108</v>
      </c>
      <c r="T3" s="158" t="s">
        <v>108</v>
      </c>
      <c r="U3" s="652" t="s">
        <v>108</v>
      </c>
      <c r="V3" s="652"/>
      <c r="W3" s="653"/>
      <c r="X3" s="653"/>
      <c r="Y3" s="22"/>
      <c r="Z3" s="3"/>
    </row>
    <row r="4" spans="1:26" s="7" customFormat="1" ht="15" customHeight="1">
      <c r="B4" s="636" t="s">
        <v>29</v>
      </c>
      <c r="C4" s="637"/>
      <c r="D4" s="637"/>
      <c r="E4" s="637"/>
      <c r="F4" s="637"/>
      <c r="G4" s="637"/>
      <c r="H4" s="637"/>
      <c r="I4" s="637"/>
      <c r="J4" s="637"/>
      <c r="K4" s="637"/>
      <c r="L4" s="637"/>
      <c r="M4" s="637"/>
      <c r="N4" s="637"/>
      <c r="O4" s="637"/>
      <c r="P4" s="637"/>
      <c r="Q4" s="637"/>
      <c r="R4" s="637"/>
      <c r="S4" s="637"/>
      <c r="T4" s="637"/>
      <c r="U4" s="637"/>
      <c r="V4" s="637"/>
      <c r="W4" s="637"/>
      <c r="X4" s="637"/>
      <c r="Y4" s="6"/>
    </row>
    <row r="5" spans="1:26" s="4" customFormat="1" ht="15" customHeight="1">
      <c r="B5" s="568" t="s">
        <v>30</v>
      </c>
      <c r="C5" s="638"/>
      <c r="D5" s="638"/>
      <c r="E5" s="638"/>
      <c r="F5" s="638"/>
      <c r="G5" s="638"/>
      <c r="H5" s="638"/>
      <c r="I5" s="638"/>
      <c r="J5" s="638"/>
      <c r="K5" s="638"/>
      <c r="L5" s="639"/>
      <c r="M5" s="571" t="s">
        <v>110</v>
      </c>
      <c r="N5" s="572"/>
      <c r="O5" s="572"/>
      <c r="P5" s="572"/>
      <c r="Q5" s="572"/>
      <c r="R5" s="572"/>
      <c r="S5" s="572"/>
      <c r="T5" s="572"/>
      <c r="U5" s="572"/>
      <c r="V5" s="572"/>
      <c r="W5" s="33"/>
      <c r="X5" s="34"/>
      <c r="Y5" s="8"/>
    </row>
    <row r="6" spans="1:26" s="7" customFormat="1" ht="13.5" customHeight="1">
      <c r="B6" s="507" t="s">
        <v>111</v>
      </c>
      <c r="C6" s="640"/>
      <c r="D6" s="640"/>
      <c r="E6" s="640"/>
      <c r="F6" s="640"/>
      <c r="G6" s="640"/>
      <c r="H6" s="640"/>
      <c r="I6" s="640"/>
      <c r="J6" s="640"/>
      <c r="K6" s="640"/>
      <c r="L6" s="641"/>
      <c r="M6" s="642"/>
      <c r="N6" s="643"/>
      <c r="O6" s="643"/>
      <c r="P6" s="644"/>
      <c r="Q6" s="642"/>
      <c r="R6" s="643"/>
      <c r="S6" s="643"/>
      <c r="T6" s="644"/>
      <c r="U6" s="510"/>
      <c r="V6" s="645"/>
      <c r="W6" s="645"/>
      <c r="X6" s="646"/>
      <c r="Y6" s="5"/>
    </row>
    <row r="7" spans="1:26" s="7" customFormat="1" ht="13.5" customHeight="1">
      <c r="B7" s="60"/>
      <c r="C7" s="61" t="s">
        <v>112</v>
      </c>
      <c r="D7" s="459" t="s">
        <v>113</v>
      </c>
      <c r="E7" s="460"/>
      <c r="F7" s="460"/>
      <c r="G7" s="460"/>
      <c r="H7" s="460"/>
      <c r="I7" s="460"/>
      <c r="J7" s="460"/>
      <c r="K7" s="460"/>
      <c r="L7" s="461"/>
      <c r="M7" s="497"/>
      <c r="N7" s="536"/>
      <c r="O7" s="536"/>
      <c r="P7" s="537"/>
      <c r="Q7" s="497"/>
      <c r="R7" s="536"/>
      <c r="S7" s="536"/>
      <c r="T7" s="537"/>
      <c r="U7" s="497"/>
      <c r="V7" s="536"/>
      <c r="W7" s="536"/>
      <c r="X7" s="537"/>
      <c r="Y7" s="5"/>
    </row>
    <row r="8" spans="1:26" s="7" customFormat="1" ht="13.5" customHeight="1">
      <c r="B8" s="60"/>
      <c r="C8" s="61"/>
      <c r="D8" s="500" t="s">
        <v>245</v>
      </c>
      <c r="E8" s="550"/>
      <c r="F8" s="550"/>
      <c r="G8" s="550"/>
      <c r="H8" s="550"/>
      <c r="I8" s="550"/>
      <c r="J8" s="550"/>
      <c r="K8" s="550"/>
      <c r="L8" s="551"/>
      <c r="M8" s="497">
        <v>0</v>
      </c>
      <c r="N8" s="536"/>
      <c r="O8" s="536"/>
      <c r="P8" s="537"/>
      <c r="Q8" s="497"/>
      <c r="R8" s="536"/>
      <c r="S8" s="536"/>
      <c r="T8" s="537"/>
      <c r="U8" s="497"/>
      <c r="V8" s="536"/>
      <c r="W8" s="536"/>
      <c r="X8" s="537"/>
      <c r="Y8" s="5"/>
    </row>
    <row r="9" spans="1:26" s="7" customFormat="1" ht="13.5" customHeight="1">
      <c r="B9" s="48"/>
      <c r="C9" s="23"/>
      <c r="D9" s="500" t="s">
        <v>342</v>
      </c>
      <c r="E9" s="550"/>
      <c r="F9" s="550"/>
      <c r="G9" s="550"/>
      <c r="H9" s="550"/>
      <c r="I9" s="550"/>
      <c r="J9" s="550"/>
      <c r="K9" s="550"/>
      <c r="L9" s="551"/>
      <c r="M9" s="544">
        <v>0</v>
      </c>
      <c r="N9" s="545"/>
      <c r="O9" s="545"/>
      <c r="P9" s="546"/>
      <c r="Q9" s="497"/>
      <c r="R9" s="536"/>
      <c r="S9" s="536"/>
      <c r="T9" s="537"/>
      <c r="U9" s="497"/>
      <c r="V9" s="536"/>
      <c r="W9" s="536"/>
      <c r="X9" s="537"/>
      <c r="Y9" s="5"/>
    </row>
    <row r="10" spans="1:26" s="7" customFormat="1" ht="13.5" customHeight="1">
      <c r="B10" s="48"/>
      <c r="C10" s="23"/>
      <c r="D10" s="564" t="s">
        <v>114</v>
      </c>
      <c r="E10" s="460"/>
      <c r="F10" s="460"/>
      <c r="G10" s="460"/>
      <c r="H10" s="460"/>
      <c r="I10" s="460"/>
      <c r="J10" s="460"/>
      <c r="K10" s="460"/>
      <c r="L10" s="461"/>
      <c r="M10" s="633"/>
      <c r="N10" s="634"/>
      <c r="O10" s="634"/>
      <c r="P10" s="635"/>
      <c r="Q10" s="552">
        <f>SUM(M8:P9)</f>
        <v>0</v>
      </c>
      <c r="R10" s="553"/>
      <c r="S10" s="553"/>
      <c r="T10" s="554"/>
      <c r="U10" s="497"/>
      <c r="V10" s="536"/>
      <c r="W10" s="536"/>
      <c r="X10" s="537"/>
      <c r="Y10" s="5"/>
    </row>
    <row r="11" spans="1:26" s="7" customFormat="1" ht="13.5" customHeight="1">
      <c r="B11" s="60"/>
      <c r="C11" s="61" t="s">
        <v>115</v>
      </c>
      <c r="D11" s="459" t="s">
        <v>116</v>
      </c>
      <c r="E11" s="460"/>
      <c r="F11" s="460"/>
      <c r="G11" s="460"/>
      <c r="H11" s="460"/>
      <c r="I11" s="460"/>
      <c r="J11" s="460"/>
      <c r="K11" s="460"/>
      <c r="L11" s="461"/>
      <c r="M11" s="497"/>
      <c r="N11" s="536"/>
      <c r="O11" s="536"/>
      <c r="P11" s="537"/>
      <c r="Q11" s="497"/>
      <c r="R11" s="536"/>
      <c r="S11" s="536"/>
      <c r="T11" s="537"/>
      <c r="U11" s="497"/>
      <c r="V11" s="536"/>
      <c r="W11" s="536"/>
      <c r="X11" s="537"/>
      <c r="Y11" s="5"/>
    </row>
    <row r="12" spans="1:26" s="7" customFormat="1" ht="13.5" customHeight="1">
      <c r="B12" s="60"/>
      <c r="C12" s="25"/>
      <c r="D12" s="500" t="s">
        <v>315</v>
      </c>
      <c r="E12" s="550"/>
      <c r="F12" s="550"/>
      <c r="G12" s="550"/>
      <c r="H12" s="550"/>
      <c r="I12" s="550"/>
      <c r="J12" s="550"/>
      <c r="K12" s="550"/>
      <c r="L12" s="551"/>
      <c r="M12" s="497"/>
      <c r="N12" s="536"/>
      <c r="O12" s="536"/>
      <c r="P12" s="537"/>
      <c r="Q12" s="497"/>
      <c r="R12" s="536"/>
      <c r="S12" s="536"/>
      <c r="T12" s="537"/>
      <c r="U12" s="497"/>
      <c r="V12" s="536"/>
      <c r="W12" s="536"/>
      <c r="X12" s="537"/>
      <c r="Y12" s="5"/>
    </row>
    <row r="13" spans="1:26" s="7" customFormat="1" ht="13.5" customHeight="1">
      <c r="B13" s="60"/>
      <c r="C13" s="64"/>
      <c r="D13" s="157"/>
      <c r="E13" s="408" t="s">
        <v>268</v>
      </c>
      <c r="F13" s="408"/>
      <c r="G13" s="408"/>
      <c r="H13" s="408"/>
      <c r="I13" s="408"/>
      <c r="J13" s="408"/>
      <c r="K13" s="408"/>
      <c r="L13" s="501"/>
      <c r="M13" s="544">
        <v>0</v>
      </c>
      <c r="N13" s="545"/>
      <c r="O13" s="545"/>
      <c r="P13" s="546"/>
      <c r="Q13" s="497"/>
      <c r="R13" s="536"/>
      <c r="S13" s="536"/>
      <c r="T13" s="537"/>
      <c r="U13" s="497"/>
      <c r="V13" s="536"/>
      <c r="W13" s="536"/>
      <c r="X13" s="537"/>
      <c r="Y13" s="5"/>
    </row>
    <row r="14" spans="1:26" s="7" customFormat="1" ht="13.5" customHeight="1">
      <c r="B14" s="60"/>
      <c r="C14" s="64"/>
      <c r="D14" s="153"/>
      <c r="E14" s="414" t="s">
        <v>269</v>
      </c>
      <c r="F14" s="414"/>
      <c r="G14" s="414"/>
      <c r="H14" s="414"/>
      <c r="I14" s="414"/>
      <c r="J14" s="414"/>
      <c r="K14" s="414"/>
      <c r="L14" s="494"/>
      <c r="M14" s="561">
        <f>SUM(M13)</f>
        <v>0</v>
      </c>
      <c r="N14" s="562"/>
      <c r="O14" s="562"/>
      <c r="P14" s="563"/>
      <c r="Q14" s="497"/>
      <c r="R14" s="536"/>
      <c r="S14" s="536"/>
      <c r="T14" s="537"/>
      <c r="U14" s="497"/>
      <c r="V14" s="536"/>
      <c r="W14" s="536"/>
      <c r="X14" s="537"/>
      <c r="Y14" s="5"/>
    </row>
    <row r="15" spans="1:26" s="7" customFormat="1" ht="13.5" customHeight="1">
      <c r="B15" s="60"/>
      <c r="C15" s="25"/>
      <c r="D15" s="500" t="s">
        <v>317</v>
      </c>
      <c r="E15" s="550"/>
      <c r="F15" s="550"/>
      <c r="G15" s="550"/>
      <c r="H15" s="550"/>
      <c r="I15" s="550"/>
      <c r="J15" s="550"/>
      <c r="K15" s="550"/>
      <c r="L15" s="551"/>
      <c r="M15" s="497"/>
      <c r="N15" s="536"/>
      <c r="O15" s="536"/>
      <c r="P15" s="537"/>
      <c r="Q15" s="497"/>
      <c r="R15" s="536"/>
      <c r="S15" s="536"/>
      <c r="T15" s="537"/>
      <c r="U15" s="497"/>
      <c r="V15" s="536"/>
      <c r="W15" s="536"/>
      <c r="X15" s="537"/>
      <c r="Y15" s="5"/>
    </row>
    <row r="16" spans="1:26" s="7" customFormat="1" ht="13.5" customHeight="1">
      <c r="B16" s="60"/>
      <c r="C16" s="64"/>
      <c r="D16" s="157"/>
      <c r="E16" s="408" t="s">
        <v>203</v>
      </c>
      <c r="F16" s="408"/>
      <c r="G16" s="408"/>
      <c r="H16" s="408"/>
      <c r="I16" s="408"/>
      <c r="J16" s="408"/>
      <c r="K16" s="408"/>
      <c r="L16" s="501"/>
      <c r="M16" s="544">
        <v>0</v>
      </c>
      <c r="N16" s="545"/>
      <c r="O16" s="545"/>
      <c r="P16" s="546"/>
      <c r="Q16" s="497"/>
      <c r="R16" s="536"/>
      <c r="S16" s="536"/>
      <c r="T16" s="537"/>
      <c r="U16" s="497"/>
      <c r="V16" s="536"/>
      <c r="W16" s="536"/>
      <c r="X16" s="537"/>
      <c r="Y16" s="5"/>
    </row>
    <row r="17" spans="2:25" s="7" customFormat="1" ht="13.5" customHeight="1">
      <c r="B17" s="60"/>
      <c r="C17" s="64"/>
      <c r="D17" s="153"/>
      <c r="E17" s="414" t="s">
        <v>318</v>
      </c>
      <c r="F17" s="414"/>
      <c r="G17" s="414"/>
      <c r="H17" s="414"/>
      <c r="I17" s="414"/>
      <c r="J17" s="414"/>
      <c r="K17" s="414"/>
      <c r="L17" s="494"/>
      <c r="M17" s="561">
        <f>SUM(M16)</f>
        <v>0</v>
      </c>
      <c r="N17" s="562"/>
      <c r="O17" s="562"/>
      <c r="P17" s="563"/>
      <c r="Q17" s="497"/>
      <c r="R17" s="536"/>
      <c r="S17" s="536"/>
      <c r="T17" s="537"/>
      <c r="U17" s="497"/>
      <c r="V17" s="536"/>
      <c r="W17" s="536"/>
      <c r="X17" s="537"/>
      <c r="Y17" s="5"/>
    </row>
    <row r="18" spans="2:25" s="7" customFormat="1" ht="13.5" customHeight="1">
      <c r="B18" s="60"/>
      <c r="C18" s="25"/>
      <c r="D18" s="500" t="s">
        <v>319</v>
      </c>
      <c r="E18" s="550"/>
      <c r="F18" s="550"/>
      <c r="G18" s="550"/>
      <c r="H18" s="550"/>
      <c r="I18" s="550"/>
      <c r="J18" s="550"/>
      <c r="K18" s="550"/>
      <c r="L18" s="551"/>
      <c r="M18" s="497"/>
      <c r="N18" s="536"/>
      <c r="O18" s="536"/>
      <c r="P18" s="537"/>
      <c r="Q18" s="497"/>
      <c r="R18" s="536"/>
      <c r="S18" s="536"/>
      <c r="T18" s="537"/>
      <c r="U18" s="497"/>
      <c r="V18" s="536"/>
      <c r="W18" s="536"/>
      <c r="X18" s="537"/>
      <c r="Y18" s="5"/>
    </row>
    <row r="19" spans="2:25" s="7" customFormat="1" ht="13.5" customHeight="1">
      <c r="B19" s="60"/>
      <c r="C19" s="64"/>
      <c r="D19" s="157"/>
      <c r="E19" s="408" t="s">
        <v>343</v>
      </c>
      <c r="F19" s="408"/>
      <c r="G19" s="408"/>
      <c r="H19" s="408"/>
      <c r="I19" s="408"/>
      <c r="J19" s="408"/>
      <c r="K19" s="408"/>
      <c r="L19" s="501"/>
      <c r="M19" s="544">
        <v>0</v>
      </c>
      <c r="N19" s="545"/>
      <c r="O19" s="545"/>
      <c r="P19" s="546"/>
      <c r="Q19" s="497"/>
      <c r="R19" s="536"/>
      <c r="S19" s="536"/>
      <c r="T19" s="537"/>
      <c r="U19" s="497"/>
      <c r="V19" s="536"/>
      <c r="W19" s="536"/>
      <c r="X19" s="537"/>
      <c r="Y19" s="5"/>
    </row>
    <row r="20" spans="2:25" s="7" customFormat="1" ht="13.5" customHeight="1">
      <c r="B20" s="60"/>
      <c r="C20" s="64"/>
      <c r="D20" s="153"/>
      <c r="E20" s="414" t="s">
        <v>321</v>
      </c>
      <c r="F20" s="414"/>
      <c r="G20" s="414"/>
      <c r="H20" s="414"/>
      <c r="I20" s="414"/>
      <c r="J20" s="414"/>
      <c r="K20" s="414"/>
      <c r="L20" s="494"/>
      <c r="M20" s="561">
        <f>SUM(M19)</f>
        <v>0</v>
      </c>
      <c r="N20" s="562"/>
      <c r="O20" s="562"/>
      <c r="P20" s="563"/>
      <c r="Q20" s="497"/>
      <c r="R20" s="536"/>
      <c r="S20" s="536"/>
      <c r="T20" s="537"/>
      <c r="U20" s="497"/>
      <c r="V20" s="536"/>
      <c r="W20" s="536"/>
      <c r="X20" s="537"/>
      <c r="Y20" s="5"/>
    </row>
    <row r="21" spans="2:25" s="7" customFormat="1" ht="13.5" customHeight="1">
      <c r="B21" s="48"/>
      <c r="C21" s="50"/>
      <c r="D21" s="459" t="s">
        <v>117</v>
      </c>
      <c r="E21" s="460"/>
      <c r="F21" s="460"/>
      <c r="G21" s="460"/>
      <c r="H21" s="460"/>
      <c r="I21" s="460"/>
      <c r="J21" s="460"/>
      <c r="K21" s="460"/>
      <c r="L21" s="461"/>
      <c r="M21" s="627"/>
      <c r="N21" s="628"/>
      <c r="O21" s="628"/>
      <c r="P21" s="629"/>
      <c r="Q21" s="541">
        <f>+M14+M17+M20</f>
        <v>0</v>
      </c>
      <c r="R21" s="542"/>
      <c r="S21" s="542"/>
      <c r="T21" s="543"/>
      <c r="U21" s="497"/>
      <c r="V21" s="536"/>
      <c r="W21" s="536"/>
      <c r="X21" s="537"/>
      <c r="Y21" s="5"/>
    </row>
    <row r="22" spans="2:25" s="7" customFormat="1" ht="13.5" customHeight="1" thickBot="1">
      <c r="B22" s="51"/>
      <c r="C22" s="468" t="s">
        <v>118</v>
      </c>
      <c r="D22" s="468"/>
      <c r="E22" s="468"/>
      <c r="F22" s="468"/>
      <c r="G22" s="468"/>
      <c r="H22" s="468"/>
      <c r="I22" s="468"/>
      <c r="J22" s="468"/>
      <c r="K22" s="468"/>
      <c r="L22" s="469"/>
      <c r="M22" s="552"/>
      <c r="N22" s="553"/>
      <c r="O22" s="553"/>
      <c r="P22" s="554"/>
      <c r="Q22" s="627"/>
      <c r="R22" s="628"/>
      <c r="S22" s="628"/>
      <c r="T22" s="629"/>
      <c r="U22" s="558">
        <f>+Q10+Q21</f>
        <v>0</v>
      </c>
      <c r="V22" s="559"/>
      <c r="W22" s="559"/>
      <c r="X22" s="560"/>
      <c r="Y22" s="5"/>
    </row>
    <row r="23" spans="2:25" s="7" customFormat="1" ht="13.5" customHeight="1" thickTop="1">
      <c r="B23" s="476" t="s">
        <v>119</v>
      </c>
      <c r="C23" s="477"/>
      <c r="D23" s="477"/>
      <c r="E23" s="477"/>
      <c r="F23" s="477"/>
      <c r="G23" s="477"/>
      <c r="H23" s="477"/>
      <c r="I23" s="477"/>
      <c r="J23" s="477"/>
      <c r="K23" s="477"/>
      <c r="L23" s="478"/>
      <c r="M23" s="497"/>
      <c r="N23" s="536"/>
      <c r="O23" s="536"/>
      <c r="P23" s="537"/>
      <c r="Q23" s="497"/>
      <c r="R23" s="536"/>
      <c r="S23" s="536"/>
      <c r="T23" s="537"/>
      <c r="U23" s="630"/>
      <c r="V23" s="631"/>
      <c r="W23" s="631"/>
      <c r="X23" s="632"/>
      <c r="Y23" s="5"/>
    </row>
    <row r="24" spans="2:25" s="7" customFormat="1" ht="13.5" customHeight="1">
      <c r="B24" s="48"/>
      <c r="C24" s="61" t="s">
        <v>112</v>
      </c>
      <c r="D24" s="459" t="s">
        <v>120</v>
      </c>
      <c r="E24" s="460"/>
      <c r="F24" s="460"/>
      <c r="G24" s="460"/>
      <c r="H24" s="460"/>
      <c r="I24" s="460"/>
      <c r="J24" s="460"/>
      <c r="K24" s="460"/>
      <c r="L24" s="461"/>
      <c r="M24" s="497"/>
      <c r="N24" s="536"/>
      <c r="O24" s="536"/>
      <c r="P24" s="537"/>
      <c r="Q24" s="497"/>
      <c r="R24" s="536"/>
      <c r="S24" s="536"/>
      <c r="T24" s="537"/>
      <c r="U24" s="497"/>
      <c r="V24" s="536"/>
      <c r="W24" s="536"/>
      <c r="X24" s="537"/>
      <c r="Y24" s="5"/>
    </row>
    <row r="25" spans="2:25" s="7" customFormat="1" ht="13.5" customHeight="1">
      <c r="B25" s="48"/>
      <c r="C25" s="61"/>
      <c r="D25" s="500" t="s">
        <v>270</v>
      </c>
      <c r="E25" s="550"/>
      <c r="F25" s="550"/>
      <c r="G25" s="550"/>
      <c r="H25" s="550"/>
      <c r="I25" s="550"/>
      <c r="J25" s="550"/>
      <c r="K25" s="550"/>
      <c r="L25" s="551"/>
      <c r="M25" s="497">
        <v>0</v>
      </c>
      <c r="N25" s="536"/>
      <c r="O25" s="536"/>
      <c r="P25" s="537"/>
      <c r="Q25" s="497"/>
      <c r="R25" s="536"/>
      <c r="S25" s="536"/>
      <c r="T25" s="537"/>
      <c r="U25" s="497"/>
      <c r="V25" s="536"/>
      <c r="W25" s="536"/>
      <c r="X25" s="537"/>
      <c r="Y25" s="5"/>
    </row>
    <row r="26" spans="2:25" s="7" customFormat="1" ht="13.5" customHeight="1">
      <c r="B26" s="48"/>
      <c r="C26" s="61"/>
      <c r="D26" s="500" t="s">
        <v>344</v>
      </c>
      <c r="E26" s="550"/>
      <c r="F26" s="550"/>
      <c r="G26" s="550"/>
      <c r="H26" s="550"/>
      <c r="I26" s="550"/>
      <c r="J26" s="550"/>
      <c r="K26" s="550"/>
      <c r="L26" s="551"/>
      <c r="M26" s="497">
        <v>0</v>
      </c>
      <c r="N26" s="536"/>
      <c r="O26" s="536"/>
      <c r="P26" s="537"/>
      <c r="Q26" s="497"/>
      <c r="R26" s="536"/>
      <c r="S26" s="536"/>
      <c r="T26" s="537"/>
      <c r="U26" s="497"/>
      <c r="V26" s="536"/>
      <c r="W26" s="536"/>
      <c r="X26" s="537"/>
      <c r="Y26" s="5"/>
    </row>
    <row r="27" spans="2:25" s="7" customFormat="1" ht="13.5" customHeight="1">
      <c r="B27" s="48"/>
      <c r="C27" s="61"/>
      <c r="D27" s="500" t="s">
        <v>271</v>
      </c>
      <c r="E27" s="550"/>
      <c r="F27" s="550"/>
      <c r="G27" s="550"/>
      <c r="H27" s="550"/>
      <c r="I27" s="550"/>
      <c r="J27" s="550"/>
      <c r="K27" s="550"/>
      <c r="L27" s="551"/>
      <c r="M27" s="544">
        <v>0</v>
      </c>
      <c r="N27" s="545"/>
      <c r="O27" s="545"/>
      <c r="P27" s="546"/>
      <c r="Q27" s="497"/>
      <c r="R27" s="536"/>
      <c r="S27" s="536"/>
      <c r="T27" s="537"/>
      <c r="U27" s="497"/>
      <c r="V27" s="536"/>
      <c r="W27" s="536"/>
      <c r="X27" s="537"/>
      <c r="Y27" s="5"/>
    </row>
    <row r="28" spans="2:25" s="7" customFormat="1" ht="13.5" customHeight="1">
      <c r="B28" s="48"/>
      <c r="C28" s="23"/>
      <c r="D28" s="459" t="s">
        <v>121</v>
      </c>
      <c r="E28" s="460"/>
      <c r="F28" s="460"/>
      <c r="G28" s="460"/>
      <c r="H28" s="460"/>
      <c r="I28" s="460"/>
      <c r="J28" s="460"/>
      <c r="K28" s="460"/>
      <c r="L28" s="461"/>
      <c r="M28" s="624"/>
      <c r="N28" s="625"/>
      <c r="O28" s="625"/>
      <c r="P28" s="626"/>
      <c r="Q28" s="552">
        <f>SUM(M25:P27)</f>
        <v>0</v>
      </c>
      <c r="R28" s="553"/>
      <c r="S28" s="553"/>
      <c r="T28" s="554"/>
      <c r="U28" s="497"/>
      <c r="V28" s="536"/>
      <c r="W28" s="536"/>
      <c r="X28" s="537"/>
      <c r="Y28" s="5"/>
    </row>
    <row r="29" spans="2:25" s="7" customFormat="1" ht="13.5" customHeight="1">
      <c r="B29" s="60"/>
      <c r="C29" s="61" t="s">
        <v>115</v>
      </c>
      <c r="D29" s="459" t="s">
        <v>122</v>
      </c>
      <c r="E29" s="460"/>
      <c r="F29" s="460"/>
      <c r="G29" s="460"/>
      <c r="H29" s="460"/>
      <c r="I29" s="460"/>
      <c r="J29" s="460"/>
      <c r="K29" s="460"/>
      <c r="L29" s="461"/>
      <c r="M29" s="497"/>
      <c r="N29" s="536"/>
      <c r="O29" s="536"/>
      <c r="P29" s="537"/>
      <c r="Q29" s="497"/>
      <c r="R29" s="536"/>
      <c r="S29" s="536"/>
      <c r="T29" s="537"/>
      <c r="U29" s="497"/>
      <c r="V29" s="536"/>
      <c r="W29" s="536"/>
      <c r="X29" s="537"/>
      <c r="Y29" s="5"/>
    </row>
    <row r="30" spans="2:25" s="7" customFormat="1" ht="13.5" customHeight="1">
      <c r="B30" s="48"/>
      <c r="C30" s="61"/>
      <c r="D30" s="500" t="s">
        <v>322</v>
      </c>
      <c r="E30" s="550"/>
      <c r="F30" s="550"/>
      <c r="G30" s="550"/>
      <c r="H30" s="550"/>
      <c r="I30" s="550"/>
      <c r="J30" s="550"/>
      <c r="K30" s="550"/>
      <c r="L30" s="551"/>
      <c r="M30" s="544">
        <v>0</v>
      </c>
      <c r="N30" s="545"/>
      <c r="O30" s="545"/>
      <c r="P30" s="546"/>
      <c r="Q30" s="497"/>
      <c r="R30" s="536"/>
      <c r="S30" s="536"/>
      <c r="T30" s="537"/>
      <c r="U30" s="497"/>
      <c r="V30" s="536"/>
      <c r="W30" s="536"/>
      <c r="X30" s="537"/>
      <c r="Y30" s="5"/>
    </row>
    <row r="31" spans="2:25" s="7" customFormat="1" ht="13.5" customHeight="1">
      <c r="B31" s="48"/>
      <c r="C31" s="50"/>
      <c r="D31" s="459" t="s">
        <v>123</v>
      </c>
      <c r="E31" s="460"/>
      <c r="F31" s="460"/>
      <c r="G31" s="460"/>
      <c r="H31" s="460"/>
      <c r="I31" s="460"/>
      <c r="J31" s="460"/>
      <c r="K31" s="460"/>
      <c r="L31" s="461"/>
      <c r="M31" s="538"/>
      <c r="N31" s="539"/>
      <c r="O31" s="539"/>
      <c r="P31" s="540"/>
      <c r="Q31" s="541">
        <f>SUM(M30)</f>
        <v>0</v>
      </c>
      <c r="R31" s="542"/>
      <c r="S31" s="542"/>
      <c r="T31" s="543"/>
      <c r="U31" s="497"/>
      <c r="V31" s="536"/>
      <c r="W31" s="536"/>
      <c r="X31" s="537"/>
      <c r="Y31" s="5"/>
    </row>
    <row r="32" spans="2:25" s="7" customFormat="1" ht="13.5" customHeight="1">
      <c r="B32" s="51"/>
      <c r="C32" s="468" t="s">
        <v>124</v>
      </c>
      <c r="D32" s="468"/>
      <c r="E32" s="468"/>
      <c r="F32" s="468"/>
      <c r="G32" s="468"/>
      <c r="H32" s="468"/>
      <c r="I32" s="468"/>
      <c r="J32" s="468"/>
      <c r="K32" s="468"/>
      <c r="L32" s="469"/>
      <c r="M32" s="497"/>
      <c r="N32" s="536"/>
      <c r="O32" s="536"/>
      <c r="P32" s="537"/>
      <c r="Q32" s="624"/>
      <c r="R32" s="625"/>
      <c r="S32" s="625"/>
      <c r="T32" s="626"/>
      <c r="U32" s="552">
        <f>+Q28+Q31</f>
        <v>0</v>
      </c>
      <c r="V32" s="553"/>
      <c r="W32" s="553"/>
      <c r="X32" s="554"/>
      <c r="Y32" s="5"/>
    </row>
    <row r="33" spans="2:25" s="7" customFormat="1" ht="13.5" customHeight="1">
      <c r="B33" s="476" t="s">
        <v>125</v>
      </c>
      <c r="C33" s="477"/>
      <c r="D33" s="477"/>
      <c r="E33" s="477"/>
      <c r="F33" s="477"/>
      <c r="G33" s="477"/>
      <c r="H33" s="477"/>
      <c r="I33" s="477"/>
      <c r="J33" s="477"/>
      <c r="K33" s="477"/>
      <c r="L33" s="478"/>
      <c r="M33" s="497"/>
      <c r="N33" s="536"/>
      <c r="O33" s="536"/>
      <c r="P33" s="537"/>
      <c r="Q33" s="497"/>
      <c r="R33" s="536"/>
      <c r="S33" s="536"/>
      <c r="T33" s="537"/>
      <c r="U33" s="497"/>
      <c r="V33" s="536"/>
      <c r="W33" s="536"/>
      <c r="X33" s="537"/>
      <c r="Y33" s="5"/>
    </row>
    <row r="34" spans="2:25" s="7" customFormat="1" ht="18.75">
      <c r="B34" s="48"/>
      <c r="C34" s="24"/>
      <c r="D34" s="500" t="s">
        <v>272</v>
      </c>
      <c r="E34" s="550"/>
      <c r="F34" s="550"/>
      <c r="G34" s="550"/>
      <c r="H34" s="550"/>
      <c r="I34" s="550"/>
      <c r="J34" s="550"/>
      <c r="K34" s="550"/>
      <c r="L34" s="551"/>
      <c r="M34" s="497"/>
      <c r="N34" s="536"/>
      <c r="O34" s="536"/>
      <c r="P34" s="537"/>
      <c r="Q34" s="497" t="e">
        <f>+#REF!</f>
        <v>#REF!</v>
      </c>
      <c r="R34" s="536"/>
      <c r="S34" s="536"/>
      <c r="T34" s="537"/>
      <c r="U34" s="497"/>
      <c r="V34" s="536"/>
      <c r="W34" s="536"/>
      <c r="X34" s="537"/>
      <c r="Y34" s="5"/>
    </row>
    <row r="35" spans="2:25" s="7" customFormat="1" ht="13.5" customHeight="1">
      <c r="B35" s="48"/>
      <c r="C35" s="50"/>
      <c r="D35" s="500" t="s">
        <v>273</v>
      </c>
      <c r="E35" s="550"/>
      <c r="F35" s="550"/>
      <c r="G35" s="550"/>
      <c r="H35" s="550"/>
      <c r="I35" s="550"/>
      <c r="J35" s="550"/>
      <c r="K35" s="550"/>
      <c r="L35" s="551"/>
      <c r="M35" s="497"/>
      <c r="N35" s="536"/>
      <c r="O35" s="536"/>
      <c r="P35" s="537"/>
      <c r="Q35" s="544">
        <v>0</v>
      </c>
      <c r="R35" s="545"/>
      <c r="S35" s="545"/>
      <c r="T35" s="546"/>
      <c r="U35" s="497"/>
      <c r="V35" s="536"/>
      <c r="W35" s="536"/>
      <c r="X35" s="537"/>
      <c r="Y35" s="5"/>
    </row>
    <row r="36" spans="2:25" s="7" customFormat="1" ht="13.5" customHeight="1">
      <c r="B36" s="51"/>
      <c r="C36" s="468" t="s">
        <v>126</v>
      </c>
      <c r="D36" s="468"/>
      <c r="E36" s="468"/>
      <c r="F36" s="468"/>
      <c r="G36" s="468"/>
      <c r="H36" s="468"/>
      <c r="I36" s="468"/>
      <c r="J36" s="468"/>
      <c r="K36" s="468"/>
      <c r="L36" s="469"/>
      <c r="M36" s="497"/>
      <c r="N36" s="536"/>
      <c r="O36" s="536"/>
      <c r="P36" s="537"/>
      <c r="Q36" s="624"/>
      <c r="R36" s="625"/>
      <c r="S36" s="625"/>
      <c r="T36" s="626"/>
      <c r="U36" s="541" t="e">
        <f>SUM(Q34:T35)</f>
        <v>#REF!</v>
      </c>
      <c r="V36" s="542"/>
      <c r="W36" s="542"/>
      <c r="X36" s="543"/>
      <c r="Y36" s="5"/>
    </row>
    <row r="37" spans="2:25" s="7" customFormat="1" ht="13.5" customHeight="1" thickBot="1">
      <c r="B37" s="52"/>
      <c r="C37" s="446" t="s">
        <v>127</v>
      </c>
      <c r="D37" s="446"/>
      <c r="E37" s="446"/>
      <c r="F37" s="446"/>
      <c r="G37" s="446"/>
      <c r="H37" s="446"/>
      <c r="I37" s="446"/>
      <c r="J37" s="446"/>
      <c r="K37" s="446"/>
      <c r="L37" s="447"/>
      <c r="M37" s="544"/>
      <c r="N37" s="545"/>
      <c r="O37" s="545"/>
      <c r="P37" s="546"/>
      <c r="Q37" s="544"/>
      <c r="R37" s="545"/>
      <c r="S37" s="545"/>
      <c r="T37" s="546"/>
      <c r="U37" s="621" t="e">
        <f>+U32+U36</f>
        <v>#REF!</v>
      </c>
      <c r="V37" s="622"/>
      <c r="W37" s="622"/>
      <c r="X37" s="623"/>
      <c r="Y37" s="5"/>
    </row>
    <row r="38" spans="2:25" s="7" customFormat="1" ht="19.5" thickTop="1">
      <c r="B38" s="314"/>
      <c r="C38" s="315"/>
      <c r="D38" s="315"/>
      <c r="E38" s="315"/>
      <c r="F38" s="315"/>
      <c r="G38" s="315"/>
      <c r="H38" s="315"/>
      <c r="I38" s="315"/>
      <c r="J38" s="315"/>
      <c r="K38" s="315"/>
      <c r="L38" s="315"/>
      <c r="M38" s="315"/>
      <c r="N38" s="315"/>
      <c r="O38" s="315"/>
      <c r="P38" s="315"/>
      <c r="Q38" s="315"/>
      <c r="R38" s="315"/>
      <c r="S38" s="315"/>
      <c r="T38" s="315"/>
      <c r="U38" s="315"/>
      <c r="V38" s="315"/>
      <c r="W38" s="315"/>
      <c r="X38" s="315"/>
      <c r="Y38" s="6"/>
    </row>
  </sheetData>
  <mergeCells count="140">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E13:L13"/>
    <mergeCell ref="M13:P13"/>
    <mergeCell ref="Q13:T13"/>
    <mergeCell ref="U13:X13"/>
    <mergeCell ref="E14:L14"/>
    <mergeCell ref="M14:P14"/>
    <mergeCell ref="Q14:T14"/>
    <mergeCell ref="U14:X14"/>
    <mergeCell ref="D11:L11"/>
    <mergeCell ref="M11:P11"/>
    <mergeCell ref="Q11:T11"/>
    <mergeCell ref="U11:X11"/>
    <mergeCell ref="D12:L12"/>
    <mergeCell ref="M12:P12"/>
    <mergeCell ref="Q12:T12"/>
    <mergeCell ref="U12:X12"/>
    <mergeCell ref="E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D21:L21"/>
    <mergeCell ref="M21:P21"/>
    <mergeCell ref="Q21:T21"/>
    <mergeCell ref="U21:X21"/>
    <mergeCell ref="C22:L22"/>
    <mergeCell ref="M22:P22"/>
    <mergeCell ref="Q22:T22"/>
    <mergeCell ref="U22:X22"/>
    <mergeCell ref="E19:L19"/>
    <mergeCell ref="M19:P19"/>
    <mergeCell ref="Q19:T19"/>
    <mergeCell ref="U19:X19"/>
    <mergeCell ref="E20:L20"/>
    <mergeCell ref="M20:P20"/>
    <mergeCell ref="Q20:T20"/>
    <mergeCell ref="U20:X20"/>
    <mergeCell ref="D25:L25"/>
    <mergeCell ref="M25:P25"/>
    <mergeCell ref="Q25:T25"/>
    <mergeCell ref="U25:X25"/>
    <mergeCell ref="D26:L26"/>
    <mergeCell ref="M26:P26"/>
    <mergeCell ref="Q26:T26"/>
    <mergeCell ref="U26:X26"/>
    <mergeCell ref="B23:L23"/>
    <mergeCell ref="M23:P23"/>
    <mergeCell ref="Q23:T23"/>
    <mergeCell ref="U23:X23"/>
    <mergeCell ref="D24:L24"/>
    <mergeCell ref="M24:P24"/>
    <mergeCell ref="Q24:T24"/>
    <mergeCell ref="U24:X24"/>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C37:L37"/>
    <mergeCell ref="M37:P37"/>
    <mergeCell ref="Q37:T37"/>
    <mergeCell ref="U37:X37"/>
    <mergeCell ref="B38:X38"/>
    <mergeCell ref="D35:L35"/>
    <mergeCell ref="M35:P35"/>
    <mergeCell ref="Q35:T35"/>
    <mergeCell ref="U35:X35"/>
    <mergeCell ref="C36:L36"/>
    <mergeCell ref="M36:P36"/>
    <mergeCell ref="Q36:T36"/>
    <mergeCell ref="U36:X36"/>
  </mergeCells>
  <phoneticPr fontId="30"/>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3"/>
  <sheetViews>
    <sheetView workbookViewId="0"/>
  </sheetViews>
  <sheetFormatPr defaultColWidth="2" defaultRowHeight="15.75" customHeight="1"/>
  <cols>
    <col min="1" max="1" width="3.625" style="114" customWidth="1"/>
    <col min="2" max="4" width="2.625" style="114" customWidth="1"/>
    <col min="5" max="7" width="11.625" style="114" customWidth="1"/>
    <col min="8" max="10" width="11.625" style="1" customWidth="1"/>
    <col min="11" max="12" width="11.625" style="114" customWidth="1"/>
    <col min="13" max="251" width="8.625" style="114" customWidth="1"/>
    <col min="252" max="252" width="2.5" style="114" customWidth="1"/>
    <col min="253" max="256" width="2" style="114"/>
    <col min="257" max="257" width="3.625" style="114" customWidth="1"/>
    <col min="258" max="260" width="2.625" style="114" customWidth="1"/>
    <col min="261" max="268" width="11.625" style="114" customWidth="1"/>
    <col min="269" max="507" width="8.625" style="114" customWidth="1"/>
    <col min="508" max="508" width="2.5" style="114" customWidth="1"/>
    <col min="509" max="512" width="2" style="114"/>
    <col min="513" max="513" width="3.625" style="114" customWidth="1"/>
    <col min="514" max="516" width="2.625" style="114" customWidth="1"/>
    <col min="517" max="524" width="11.625" style="114" customWidth="1"/>
    <col min="525" max="763" width="8.625" style="114" customWidth="1"/>
    <col min="764" max="764" width="2.5" style="114" customWidth="1"/>
    <col min="765" max="768" width="2" style="114"/>
    <col min="769" max="769" width="3.625" style="114" customWidth="1"/>
    <col min="770" max="772" width="2.625" style="114" customWidth="1"/>
    <col min="773" max="780" width="11.625" style="114" customWidth="1"/>
    <col min="781" max="1019" width="8.625" style="114" customWidth="1"/>
    <col min="1020" max="1020" width="2.5" style="114" customWidth="1"/>
    <col min="1021" max="1024" width="2" style="114"/>
    <col min="1025" max="1025" width="3.625" style="114" customWidth="1"/>
    <col min="1026" max="1028" width="2.625" style="114" customWidth="1"/>
    <col min="1029" max="1036" width="11.625" style="114" customWidth="1"/>
    <col min="1037" max="1275" width="8.625" style="114" customWidth="1"/>
    <col min="1276" max="1276" width="2.5" style="114" customWidth="1"/>
    <col min="1277" max="1280" width="2" style="114"/>
    <col min="1281" max="1281" width="3.625" style="114" customWidth="1"/>
    <col min="1282" max="1284" width="2.625" style="114" customWidth="1"/>
    <col min="1285" max="1292" width="11.625" style="114" customWidth="1"/>
    <col min="1293" max="1531" width="8.625" style="114" customWidth="1"/>
    <col min="1532" max="1532" width="2.5" style="114" customWidth="1"/>
    <col min="1533" max="1536" width="2" style="114"/>
    <col min="1537" max="1537" width="3.625" style="114" customWidth="1"/>
    <col min="1538" max="1540" width="2.625" style="114" customWidth="1"/>
    <col min="1541" max="1548" width="11.625" style="114" customWidth="1"/>
    <col min="1549" max="1787" width="8.625" style="114" customWidth="1"/>
    <col min="1788" max="1788" width="2.5" style="114" customWidth="1"/>
    <col min="1789" max="1792" width="2" style="114"/>
    <col min="1793" max="1793" width="3.625" style="114" customWidth="1"/>
    <col min="1794" max="1796" width="2.625" style="114" customWidth="1"/>
    <col min="1797" max="1804" width="11.625" style="114" customWidth="1"/>
    <col min="1805" max="2043" width="8.625" style="114" customWidth="1"/>
    <col min="2044" max="2044" width="2.5" style="114" customWidth="1"/>
    <col min="2045" max="2048" width="2" style="114"/>
    <col min="2049" max="2049" width="3.625" style="114" customWidth="1"/>
    <col min="2050" max="2052" width="2.625" style="114" customWidth="1"/>
    <col min="2053" max="2060" width="11.625" style="114" customWidth="1"/>
    <col min="2061" max="2299" width="8.625" style="114" customWidth="1"/>
    <col min="2300" max="2300" width="2.5" style="114" customWidth="1"/>
    <col min="2301" max="2304" width="2" style="114"/>
    <col min="2305" max="2305" width="3.625" style="114" customWidth="1"/>
    <col min="2306" max="2308" width="2.625" style="114" customWidth="1"/>
    <col min="2309" max="2316" width="11.625" style="114" customWidth="1"/>
    <col min="2317" max="2555" width="8.625" style="114" customWidth="1"/>
    <col min="2556" max="2556" width="2.5" style="114" customWidth="1"/>
    <col min="2557" max="2560" width="2" style="114"/>
    <col min="2561" max="2561" width="3.625" style="114" customWidth="1"/>
    <col min="2562" max="2564" width="2.625" style="114" customWidth="1"/>
    <col min="2565" max="2572" width="11.625" style="114" customWidth="1"/>
    <col min="2573" max="2811" width="8.625" style="114" customWidth="1"/>
    <col min="2812" max="2812" width="2.5" style="114" customWidth="1"/>
    <col min="2813" max="2816" width="2" style="114"/>
    <col min="2817" max="2817" width="3.625" style="114" customWidth="1"/>
    <col min="2818" max="2820" width="2.625" style="114" customWidth="1"/>
    <col min="2821" max="2828" width="11.625" style="114" customWidth="1"/>
    <col min="2829" max="3067" width="8.625" style="114" customWidth="1"/>
    <col min="3068" max="3068" width="2.5" style="114" customWidth="1"/>
    <col min="3069" max="3072" width="2" style="114"/>
    <col min="3073" max="3073" width="3.625" style="114" customWidth="1"/>
    <col min="3074" max="3076" width="2.625" style="114" customWidth="1"/>
    <col min="3077" max="3084" width="11.625" style="114" customWidth="1"/>
    <col min="3085" max="3323" width="8.625" style="114" customWidth="1"/>
    <col min="3324" max="3324" width="2.5" style="114" customWidth="1"/>
    <col min="3325" max="3328" width="2" style="114"/>
    <col min="3329" max="3329" width="3.625" style="114" customWidth="1"/>
    <col min="3330" max="3332" width="2.625" style="114" customWidth="1"/>
    <col min="3333" max="3340" width="11.625" style="114" customWidth="1"/>
    <col min="3341" max="3579" width="8.625" style="114" customWidth="1"/>
    <col min="3580" max="3580" width="2.5" style="114" customWidth="1"/>
    <col min="3581" max="3584" width="2" style="114"/>
    <col min="3585" max="3585" width="3.625" style="114" customWidth="1"/>
    <col min="3586" max="3588" width="2.625" style="114" customWidth="1"/>
    <col min="3589" max="3596" width="11.625" style="114" customWidth="1"/>
    <col min="3597" max="3835" width="8.625" style="114" customWidth="1"/>
    <col min="3836" max="3836" width="2.5" style="114" customWidth="1"/>
    <col min="3837" max="3840" width="2" style="114"/>
    <col min="3841" max="3841" width="3.625" style="114" customWidth="1"/>
    <col min="3842" max="3844" width="2.625" style="114" customWidth="1"/>
    <col min="3845" max="3852" width="11.625" style="114" customWidth="1"/>
    <col min="3853" max="4091" width="8.625" style="114" customWidth="1"/>
    <col min="4092" max="4092" width="2.5" style="114" customWidth="1"/>
    <col min="4093" max="4096" width="2" style="114"/>
    <col min="4097" max="4097" width="3.625" style="114" customWidth="1"/>
    <col min="4098" max="4100" width="2.625" style="114" customWidth="1"/>
    <col min="4101" max="4108" width="11.625" style="114" customWidth="1"/>
    <col min="4109" max="4347" width="8.625" style="114" customWidth="1"/>
    <col min="4348" max="4348" width="2.5" style="114" customWidth="1"/>
    <col min="4349" max="4352" width="2" style="114"/>
    <col min="4353" max="4353" width="3.625" style="114" customWidth="1"/>
    <col min="4354" max="4356" width="2.625" style="114" customWidth="1"/>
    <col min="4357" max="4364" width="11.625" style="114" customWidth="1"/>
    <col min="4365" max="4603" width="8.625" style="114" customWidth="1"/>
    <col min="4604" max="4604" width="2.5" style="114" customWidth="1"/>
    <col min="4605" max="4608" width="2" style="114"/>
    <col min="4609" max="4609" width="3.625" style="114" customWidth="1"/>
    <col min="4610" max="4612" width="2.625" style="114" customWidth="1"/>
    <col min="4613" max="4620" width="11.625" style="114" customWidth="1"/>
    <col min="4621" max="4859" width="8.625" style="114" customWidth="1"/>
    <col min="4860" max="4860" width="2.5" style="114" customWidth="1"/>
    <col min="4861" max="4864" width="2" style="114"/>
    <col min="4865" max="4865" width="3.625" style="114" customWidth="1"/>
    <col min="4866" max="4868" width="2.625" style="114" customWidth="1"/>
    <col min="4869" max="4876" width="11.625" style="114" customWidth="1"/>
    <col min="4877" max="5115" width="8.625" style="114" customWidth="1"/>
    <col min="5116" max="5116" width="2.5" style="114" customWidth="1"/>
    <col min="5117" max="5120" width="2" style="114"/>
    <col min="5121" max="5121" width="3.625" style="114" customWidth="1"/>
    <col min="5122" max="5124" width="2.625" style="114" customWidth="1"/>
    <col min="5125" max="5132" width="11.625" style="114" customWidth="1"/>
    <col min="5133" max="5371" width="8.625" style="114" customWidth="1"/>
    <col min="5372" max="5372" width="2.5" style="114" customWidth="1"/>
    <col min="5373" max="5376" width="2" style="114"/>
    <col min="5377" max="5377" width="3.625" style="114" customWidth="1"/>
    <col min="5378" max="5380" width="2.625" style="114" customWidth="1"/>
    <col min="5381" max="5388" width="11.625" style="114" customWidth="1"/>
    <col min="5389" max="5627" width="8.625" style="114" customWidth="1"/>
    <col min="5628" max="5628" width="2.5" style="114" customWidth="1"/>
    <col min="5629" max="5632" width="2" style="114"/>
    <col min="5633" max="5633" width="3.625" style="114" customWidth="1"/>
    <col min="5634" max="5636" width="2.625" style="114" customWidth="1"/>
    <col min="5637" max="5644" width="11.625" style="114" customWidth="1"/>
    <col min="5645" max="5883" width="8.625" style="114" customWidth="1"/>
    <col min="5884" max="5884" width="2.5" style="114" customWidth="1"/>
    <col min="5885" max="5888" width="2" style="114"/>
    <col min="5889" max="5889" width="3.625" style="114" customWidth="1"/>
    <col min="5890" max="5892" width="2.625" style="114" customWidth="1"/>
    <col min="5893" max="5900" width="11.625" style="114" customWidth="1"/>
    <col min="5901" max="6139" width="8.625" style="114" customWidth="1"/>
    <col min="6140" max="6140" width="2.5" style="114" customWidth="1"/>
    <col min="6141" max="6144" width="2" style="114"/>
    <col min="6145" max="6145" width="3.625" style="114" customWidth="1"/>
    <col min="6146" max="6148" width="2.625" style="114" customWidth="1"/>
    <col min="6149" max="6156" width="11.625" style="114" customWidth="1"/>
    <col min="6157" max="6395" width="8.625" style="114" customWidth="1"/>
    <col min="6396" max="6396" width="2.5" style="114" customWidth="1"/>
    <col min="6397" max="6400" width="2" style="114"/>
    <col min="6401" max="6401" width="3.625" style="114" customWidth="1"/>
    <col min="6402" max="6404" width="2.625" style="114" customWidth="1"/>
    <col min="6405" max="6412" width="11.625" style="114" customWidth="1"/>
    <col min="6413" max="6651" width="8.625" style="114" customWidth="1"/>
    <col min="6652" max="6652" width="2.5" style="114" customWidth="1"/>
    <col min="6653" max="6656" width="2" style="114"/>
    <col min="6657" max="6657" width="3.625" style="114" customWidth="1"/>
    <col min="6658" max="6660" width="2.625" style="114" customWidth="1"/>
    <col min="6661" max="6668" width="11.625" style="114" customWidth="1"/>
    <col min="6669" max="6907" width="8.625" style="114" customWidth="1"/>
    <col min="6908" max="6908" width="2.5" style="114" customWidth="1"/>
    <col min="6909" max="6912" width="2" style="114"/>
    <col min="6913" max="6913" width="3.625" style="114" customWidth="1"/>
    <col min="6914" max="6916" width="2.625" style="114" customWidth="1"/>
    <col min="6917" max="6924" width="11.625" style="114" customWidth="1"/>
    <col min="6925" max="7163" width="8.625" style="114" customWidth="1"/>
    <col min="7164" max="7164" width="2.5" style="114" customWidth="1"/>
    <col min="7165" max="7168" width="2" style="114"/>
    <col min="7169" max="7169" width="3.625" style="114" customWidth="1"/>
    <col min="7170" max="7172" width="2.625" style="114" customWidth="1"/>
    <col min="7173" max="7180" width="11.625" style="114" customWidth="1"/>
    <col min="7181" max="7419" width="8.625" style="114" customWidth="1"/>
    <col min="7420" max="7420" width="2.5" style="114" customWidth="1"/>
    <col min="7421" max="7424" width="2" style="114"/>
    <col min="7425" max="7425" width="3.625" style="114" customWidth="1"/>
    <col min="7426" max="7428" width="2.625" style="114" customWidth="1"/>
    <col min="7429" max="7436" width="11.625" style="114" customWidth="1"/>
    <col min="7437" max="7675" width="8.625" style="114" customWidth="1"/>
    <col min="7676" max="7676" width="2.5" style="114" customWidth="1"/>
    <col min="7677" max="7680" width="2" style="114"/>
    <col min="7681" max="7681" width="3.625" style="114" customWidth="1"/>
    <col min="7682" max="7684" width="2.625" style="114" customWidth="1"/>
    <col min="7685" max="7692" width="11.625" style="114" customWidth="1"/>
    <col min="7693" max="7931" width="8.625" style="114" customWidth="1"/>
    <col min="7932" max="7932" width="2.5" style="114" customWidth="1"/>
    <col min="7933" max="7936" width="2" style="114"/>
    <col min="7937" max="7937" width="3.625" style="114" customWidth="1"/>
    <col min="7938" max="7940" width="2.625" style="114" customWidth="1"/>
    <col min="7941" max="7948" width="11.625" style="114" customWidth="1"/>
    <col min="7949" max="8187" width="8.625" style="114" customWidth="1"/>
    <col min="8188" max="8188" width="2.5" style="114" customWidth="1"/>
    <col min="8189" max="8192" width="2" style="114"/>
    <col min="8193" max="8193" width="3.625" style="114" customWidth="1"/>
    <col min="8194" max="8196" width="2.625" style="114" customWidth="1"/>
    <col min="8197" max="8204" width="11.625" style="114" customWidth="1"/>
    <col min="8205" max="8443" width="8.625" style="114" customWidth="1"/>
    <col min="8444" max="8444" width="2.5" style="114" customWidth="1"/>
    <col min="8445" max="8448" width="2" style="114"/>
    <col min="8449" max="8449" width="3.625" style="114" customWidth="1"/>
    <col min="8450" max="8452" width="2.625" style="114" customWidth="1"/>
    <col min="8453" max="8460" width="11.625" style="114" customWidth="1"/>
    <col min="8461" max="8699" width="8.625" style="114" customWidth="1"/>
    <col min="8700" max="8700" width="2.5" style="114" customWidth="1"/>
    <col min="8701" max="8704" width="2" style="114"/>
    <col min="8705" max="8705" width="3.625" style="114" customWidth="1"/>
    <col min="8706" max="8708" width="2.625" style="114" customWidth="1"/>
    <col min="8709" max="8716" width="11.625" style="114" customWidth="1"/>
    <col min="8717" max="8955" width="8.625" style="114" customWidth="1"/>
    <col min="8956" max="8956" width="2.5" style="114" customWidth="1"/>
    <col min="8957" max="8960" width="2" style="114"/>
    <col min="8961" max="8961" width="3.625" style="114" customWidth="1"/>
    <col min="8962" max="8964" width="2.625" style="114" customWidth="1"/>
    <col min="8965" max="8972" width="11.625" style="114" customWidth="1"/>
    <col min="8973" max="9211" width="8.625" style="114" customWidth="1"/>
    <col min="9212" max="9212" width="2.5" style="114" customWidth="1"/>
    <col min="9213" max="9216" width="2" style="114"/>
    <col min="9217" max="9217" width="3.625" style="114" customWidth="1"/>
    <col min="9218" max="9220" width="2.625" style="114" customWidth="1"/>
    <col min="9221" max="9228" width="11.625" style="114" customWidth="1"/>
    <col min="9229" max="9467" width="8.625" style="114" customWidth="1"/>
    <col min="9468" max="9468" width="2.5" style="114" customWidth="1"/>
    <col min="9469" max="9472" width="2" style="114"/>
    <col min="9473" max="9473" width="3.625" style="114" customWidth="1"/>
    <col min="9474" max="9476" width="2.625" style="114" customWidth="1"/>
    <col min="9477" max="9484" width="11.625" style="114" customWidth="1"/>
    <col min="9485" max="9723" width="8.625" style="114" customWidth="1"/>
    <col min="9724" max="9724" width="2.5" style="114" customWidth="1"/>
    <col min="9725" max="9728" width="2" style="114"/>
    <col min="9729" max="9729" width="3.625" style="114" customWidth="1"/>
    <col min="9730" max="9732" width="2.625" style="114" customWidth="1"/>
    <col min="9733" max="9740" width="11.625" style="114" customWidth="1"/>
    <col min="9741" max="9979" width="8.625" style="114" customWidth="1"/>
    <col min="9980" max="9980" width="2.5" style="114" customWidth="1"/>
    <col min="9981" max="9984" width="2" style="114"/>
    <col min="9985" max="9985" width="3.625" style="114" customWidth="1"/>
    <col min="9986" max="9988" width="2.625" style="114" customWidth="1"/>
    <col min="9989" max="9996" width="11.625" style="114" customWidth="1"/>
    <col min="9997" max="10235" width="8.625" style="114" customWidth="1"/>
    <col min="10236" max="10236" width="2.5" style="114" customWidth="1"/>
    <col min="10237" max="10240" width="2" style="114"/>
    <col min="10241" max="10241" width="3.625" style="114" customWidth="1"/>
    <col min="10242" max="10244" width="2.625" style="114" customWidth="1"/>
    <col min="10245" max="10252" width="11.625" style="114" customWidth="1"/>
    <col min="10253" max="10491" width="8.625" style="114" customWidth="1"/>
    <col min="10492" max="10492" width="2.5" style="114" customWidth="1"/>
    <col min="10493" max="10496" width="2" style="114"/>
    <col min="10497" max="10497" width="3.625" style="114" customWidth="1"/>
    <col min="10498" max="10500" width="2.625" style="114" customWidth="1"/>
    <col min="10501" max="10508" width="11.625" style="114" customWidth="1"/>
    <col min="10509" max="10747" width="8.625" style="114" customWidth="1"/>
    <col min="10748" max="10748" width="2.5" style="114" customWidth="1"/>
    <col min="10749" max="10752" width="2" style="114"/>
    <col min="10753" max="10753" width="3.625" style="114" customWidth="1"/>
    <col min="10754" max="10756" width="2.625" style="114" customWidth="1"/>
    <col min="10757" max="10764" width="11.625" style="114" customWidth="1"/>
    <col min="10765" max="11003" width="8.625" style="114" customWidth="1"/>
    <col min="11004" max="11004" width="2.5" style="114" customWidth="1"/>
    <col min="11005" max="11008" width="2" style="114"/>
    <col min="11009" max="11009" width="3.625" style="114" customWidth="1"/>
    <col min="11010" max="11012" width="2.625" style="114" customWidth="1"/>
    <col min="11013" max="11020" width="11.625" style="114" customWidth="1"/>
    <col min="11021" max="11259" width="8.625" style="114" customWidth="1"/>
    <col min="11260" max="11260" width="2.5" style="114" customWidth="1"/>
    <col min="11261" max="11264" width="2" style="114"/>
    <col min="11265" max="11265" width="3.625" style="114" customWidth="1"/>
    <col min="11266" max="11268" width="2.625" style="114" customWidth="1"/>
    <col min="11269" max="11276" width="11.625" style="114" customWidth="1"/>
    <col min="11277" max="11515" width="8.625" style="114" customWidth="1"/>
    <col min="11516" max="11516" width="2.5" style="114" customWidth="1"/>
    <col min="11517" max="11520" width="2" style="114"/>
    <col min="11521" max="11521" width="3.625" style="114" customWidth="1"/>
    <col min="11522" max="11524" width="2.625" style="114" customWidth="1"/>
    <col min="11525" max="11532" width="11.625" style="114" customWidth="1"/>
    <col min="11533" max="11771" width="8.625" style="114" customWidth="1"/>
    <col min="11772" max="11772" width="2.5" style="114" customWidth="1"/>
    <col min="11773" max="11776" width="2" style="114"/>
    <col min="11777" max="11777" width="3.625" style="114" customWidth="1"/>
    <col min="11778" max="11780" width="2.625" style="114" customWidth="1"/>
    <col min="11781" max="11788" width="11.625" style="114" customWidth="1"/>
    <col min="11789" max="12027" width="8.625" style="114" customWidth="1"/>
    <col min="12028" max="12028" width="2.5" style="114" customWidth="1"/>
    <col min="12029" max="12032" width="2" style="114"/>
    <col min="12033" max="12033" width="3.625" style="114" customWidth="1"/>
    <col min="12034" max="12036" width="2.625" style="114" customWidth="1"/>
    <col min="12037" max="12044" width="11.625" style="114" customWidth="1"/>
    <col min="12045" max="12283" width="8.625" style="114" customWidth="1"/>
    <col min="12284" max="12284" width="2.5" style="114" customWidth="1"/>
    <col min="12285" max="12288" width="2" style="114"/>
    <col min="12289" max="12289" width="3.625" style="114" customWidth="1"/>
    <col min="12290" max="12292" width="2.625" style="114" customWidth="1"/>
    <col min="12293" max="12300" width="11.625" style="114" customWidth="1"/>
    <col min="12301" max="12539" width="8.625" style="114" customWidth="1"/>
    <col min="12540" max="12540" width="2.5" style="114" customWidth="1"/>
    <col min="12541" max="12544" width="2" style="114"/>
    <col min="12545" max="12545" width="3.625" style="114" customWidth="1"/>
    <col min="12546" max="12548" width="2.625" style="114" customWidth="1"/>
    <col min="12549" max="12556" width="11.625" style="114" customWidth="1"/>
    <col min="12557" max="12795" width="8.625" style="114" customWidth="1"/>
    <col min="12796" max="12796" width="2.5" style="114" customWidth="1"/>
    <col min="12797" max="12800" width="2" style="114"/>
    <col min="12801" max="12801" width="3.625" style="114" customWidth="1"/>
    <col min="12802" max="12804" width="2.625" style="114" customWidth="1"/>
    <col min="12805" max="12812" width="11.625" style="114" customWidth="1"/>
    <col min="12813" max="13051" width="8.625" style="114" customWidth="1"/>
    <col min="13052" max="13052" width="2.5" style="114" customWidth="1"/>
    <col min="13053" max="13056" width="2" style="114"/>
    <col min="13057" max="13057" width="3.625" style="114" customWidth="1"/>
    <col min="13058" max="13060" width="2.625" style="114" customWidth="1"/>
    <col min="13061" max="13068" width="11.625" style="114" customWidth="1"/>
    <col min="13069" max="13307" width="8.625" style="114" customWidth="1"/>
    <col min="13308" max="13308" width="2.5" style="114" customWidth="1"/>
    <col min="13309" max="13312" width="2" style="114"/>
    <col min="13313" max="13313" width="3.625" style="114" customWidth="1"/>
    <col min="13314" max="13316" width="2.625" style="114" customWidth="1"/>
    <col min="13317" max="13324" width="11.625" style="114" customWidth="1"/>
    <col min="13325" max="13563" width="8.625" style="114" customWidth="1"/>
    <col min="13564" max="13564" width="2.5" style="114" customWidth="1"/>
    <col min="13565" max="13568" width="2" style="114"/>
    <col min="13569" max="13569" width="3.625" style="114" customWidth="1"/>
    <col min="13570" max="13572" width="2.625" style="114" customWidth="1"/>
    <col min="13573" max="13580" width="11.625" style="114" customWidth="1"/>
    <col min="13581" max="13819" width="8.625" style="114" customWidth="1"/>
    <col min="13820" max="13820" width="2.5" style="114" customWidth="1"/>
    <col min="13821" max="13824" width="2" style="114"/>
    <col min="13825" max="13825" width="3.625" style="114" customWidth="1"/>
    <col min="13826" max="13828" width="2.625" style="114" customWidth="1"/>
    <col min="13829" max="13836" width="11.625" style="114" customWidth="1"/>
    <col min="13837" max="14075" width="8.625" style="114" customWidth="1"/>
    <col min="14076" max="14076" width="2.5" style="114" customWidth="1"/>
    <col min="14077" max="14080" width="2" style="114"/>
    <col min="14081" max="14081" width="3.625" style="114" customWidth="1"/>
    <col min="14082" max="14084" width="2.625" style="114" customWidth="1"/>
    <col min="14085" max="14092" width="11.625" style="114" customWidth="1"/>
    <col min="14093" max="14331" width="8.625" style="114" customWidth="1"/>
    <col min="14332" max="14332" width="2.5" style="114" customWidth="1"/>
    <col min="14333" max="14336" width="2" style="114"/>
    <col min="14337" max="14337" width="3.625" style="114" customWidth="1"/>
    <col min="14338" max="14340" width="2.625" style="114" customWidth="1"/>
    <col min="14341" max="14348" width="11.625" style="114" customWidth="1"/>
    <col min="14349" max="14587" width="8.625" style="114" customWidth="1"/>
    <col min="14588" max="14588" width="2.5" style="114" customWidth="1"/>
    <col min="14589" max="14592" width="2" style="114"/>
    <col min="14593" max="14593" width="3.625" style="114" customWidth="1"/>
    <col min="14594" max="14596" width="2.625" style="114" customWidth="1"/>
    <col min="14597" max="14604" width="11.625" style="114" customWidth="1"/>
    <col min="14605" max="14843" width="8.625" style="114" customWidth="1"/>
    <col min="14844" max="14844" width="2.5" style="114" customWidth="1"/>
    <col min="14845" max="14848" width="2" style="114"/>
    <col min="14849" max="14849" width="3.625" style="114" customWidth="1"/>
    <col min="14850" max="14852" width="2.625" style="114" customWidth="1"/>
    <col min="14853" max="14860" width="11.625" style="114" customWidth="1"/>
    <col min="14861" max="15099" width="8.625" style="114" customWidth="1"/>
    <col min="15100" max="15100" width="2.5" style="114" customWidth="1"/>
    <col min="15101" max="15104" width="2" style="114"/>
    <col min="15105" max="15105" width="3.625" style="114" customWidth="1"/>
    <col min="15106" max="15108" width="2.625" style="114" customWidth="1"/>
    <col min="15109" max="15116" width="11.625" style="114" customWidth="1"/>
    <col min="15117" max="15355" width="8.625" style="114" customWidth="1"/>
    <col min="15356" max="15356" width="2.5" style="114" customWidth="1"/>
    <col min="15357" max="15360" width="2" style="114"/>
    <col min="15361" max="15361" width="3.625" style="114" customWidth="1"/>
    <col min="15362" max="15364" width="2.625" style="114" customWidth="1"/>
    <col min="15365" max="15372" width="11.625" style="114" customWidth="1"/>
    <col min="15373" max="15611" width="8.625" style="114" customWidth="1"/>
    <col min="15612" max="15612" width="2.5" style="114" customWidth="1"/>
    <col min="15613" max="15616" width="2" style="114"/>
    <col min="15617" max="15617" width="3.625" style="114" customWidth="1"/>
    <col min="15618" max="15620" width="2.625" style="114" customWidth="1"/>
    <col min="15621" max="15628" width="11.625" style="114" customWidth="1"/>
    <col min="15629" max="15867" width="8.625" style="114" customWidth="1"/>
    <col min="15868" max="15868" width="2.5" style="114" customWidth="1"/>
    <col min="15869" max="15872" width="2" style="114"/>
    <col min="15873" max="15873" width="3.625" style="114" customWidth="1"/>
    <col min="15874" max="15876" width="2.625" style="114" customWidth="1"/>
    <col min="15877" max="15884" width="11.625" style="114" customWidth="1"/>
    <col min="15885" max="16123" width="8.625" style="114" customWidth="1"/>
    <col min="16124" max="16124" width="2.5" style="114" customWidth="1"/>
    <col min="16125" max="16128" width="2" style="114"/>
    <col min="16129" max="16129" width="3.625" style="114" customWidth="1"/>
    <col min="16130" max="16132" width="2.625" style="114" customWidth="1"/>
    <col min="16133" max="16140" width="11.625" style="114" customWidth="1"/>
    <col min="16141" max="16379" width="8.625" style="114" customWidth="1"/>
    <col min="16380" max="16380" width="2.5" style="114" customWidth="1"/>
    <col min="16381" max="16384" width="2" style="114"/>
  </cols>
  <sheetData>
    <row r="1" spans="2:24" ht="15.75" customHeight="1">
      <c r="B1" s="383" t="s">
        <v>128</v>
      </c>
      <c r="C1" s="383"/>
      <c r="D1" s="383"/>
      <c r="E1" s="384"/>
      <c r="F1" s="384"/>
      <c r="G1" s="384"/>
      <c r="H1" s="384"/>
      <c r="I1" s="384"/>
      <c r="J1" s="384"/>
      <c r="K1" s="385"/>
      <c r="L1" s="385"/>
      <c r="M1" s="116"/>
      <c r="N1" s="116"/>
      <c r="O1" s="116"/>
      <c r="P1" s="116"/>
      <c r="Q1" s="116"/>
      <c r="R1" s="116"/>
      <c r="S1" s="116"/>
      <c r="T1" s="116"/>
      <c r="U1" s="116"/>
      <c r="V1" s="116"/>
      <c r="W1" s="116"/>
      <c r="X1" s="116"/>
    </row>
    <row r="2" spans="2:24" ht="21.75" customHeight="1">
      <c r="B2" s="386"/>
      <c r="C2" s="325"/>
      <c r="D2" s="325"/>
      <c r="E2" s="325"/>
      <c r="F2" s="325"/>
      <c r="G2" s="325"/>
      <c r="H2" s="325"/>
      <c r="I2" s="325"/>
      <c r="J2" s="325"/>
      <c r="K2" s="325"/>
      <c r="L2" s="325"/>
      <c r="M2" s="151"/>
      <c r="N2" s="151"/>
      <c r="O2" s="151"/>
      <c r="P2" s="151"/>
      <c r="Q2" s="151"/>
      <c r="R2" s="151"/>
      <c r="S2" s="151"/>
      <c r="T2" s="151"/>
      <c r="U2" s="151"/>
      <c r="V2" s="151"/>
      <c r="W2" s="151"/>
      <c r="X2" s="151"/>
    </row>
    <row r="3" spans="2:24" ht="15.75" customHeight="1">
      <c r="B3" s="67" t="s">
        <v>129</v>
      </c>
      <c r="C3" s="323" t="s">
        <v>130</v>
      </c>
      <c r="D3" s="324"/>
      <c r="E3" s="324"/>
      <c r="F3" s="324"/>
      <c r="G3" s="324"/>
      <c r="H3" s="324"/>
      <c r="I3" s="324"/>
      <c r="J3" s="324"/>
      <c r="K3" s="324"/>
      <c r="L3" s="324"/>
      <c r="M3" s="151"/>
      <c r="N3" s="151"/>
      <c r="O3" s="151"/>
      <c r="P3" s="151"/>
      <c r="Q3" s="151"/>
      <c r="R3" s="151"/>
      <c r="S3" s="151"/>
      <c r="T3" s="151"/>
      <c r="U3" s="151"/>
      <c r="V3" s="151"/>
      <c r="W3" s="151"/>
      <c r="X3" s="151"/>
    </row>
    <row r="4" spans="2:24" ht="26.25" customHeight="1">
      <c r="B4" s="67" t="s">
        <v>131</v>
      </c>
      <c r="C4" s="387" t="s">
        <v>132</v>
      </c>
      <c r="D4" s="387"/>
      <c r="E4" s="387"/>
      <c r="F4" s="387"/>
      <c r="G4" s="387"/>
      <c r="H4" s="387"/>
      <c r="I4" s="387"/>
      <c r="J4" s="387"/>
      <c r="K4" s="388"/>
      <c r="L4" s="388"/>
      <c r="M4" s="151"/>
      <c r="N4" s="151"/>
      <c r="O4" s="151"/>
      <c r="P4" s="151"/>
      <c r="Q4" s="151"/>
      <c r="R4" s="151"/>
      <c r="S4" s="151"/>
      <c r="T4" s="151"/>
      <c r="U4" s="151"/>
      <c r="V4" s="151"/>
      <c r="W4" s="151"/>
      <c r="X4" s="151"/>
    </row>
    <row r="5" spans="2:24" ht="15.75" customHeight="1">
      <c r="B5" s="67"/>
      <c r="C5" s="67" t="s">
        <v>133</v>
      </c>
      <c r="D5" s="67"/>
      <c r="E5" s="323" t="s">
        <v>134</v>
      </c>
      <c r="F5" s="324"/>
      <c r="G5" s="324"/>
      <c r="H5" s="324"/>
      <c r="I5" s="324"/>
      <c r="J5" s="324"/>
      <c r="K5" s="324"/>
      <c r="L5" s="324"/>
      <c r="M5" s="151"/>
      <c r="N5" s="151"/>
      <c r="O5" s="151"/>
      <c r="P5" s="151"/>
      <c r="Q5" s="151"/>
      <c r="R5" s="151"/>
      <c r="S5" s="151"/>
      <c r="T5" s="151"/>
      <c r="U5" s="151"/>
      <c r="V5" s="151"/>
      <c r="W5" s="151"/>
      <c r="X5" s="151"/>
    </row>
    <row r="6" spans="2:24" ht="15.75" customHeight="1">
      <c r="B6" s="67"/>
      <c r="C6" s="67"/>
      <c r="D6" s="67"/>
      <c r="E6" s="323" t="s">
        <v>135</v>
      </c>
      <c r="F6" s="324"/>
      <c r="G6" s="324"/>
      <c r="H6" s="324"/>
      <c r="I6" s="324"/>
      <c r="J6" s="324"/>
      <c r="K6" s="324"/>
      <c r="L6" s="324"/>
      <c r="M6" s="151"/>
      <c r="N6" s="151"/>
      <c r="O6" s="151"/>
      <c r="P6" s="151"/>
      <c r="Q6" s="151"/>
      <c r="R6" s="151"/>
      <c r="S6" s="151"/>
      <c r="T6" s="151"/>
      <c r="U6" s="151"/>
      <c r="V6" s="151"/>
      <c r="W6" s="151"/>
      <c r="X6" s="151"/>
    </row>
    <row r="7" spans="2:24" ht="15.75" customHeight="1">
      <c r="B7" s="67"/>
      <c r="C7" s="67"/>
      <c r="D7" s="67"/>
      <c r="E7" s="323" t="s">
        <v>136</v>
      </c>
      <c r="F7" s="324"/>
      <c r="G7" s="324"/>
      <c r="H7" s="324"/>
      <c r="I7" s="324"/>
      <c r="J7" s="324"/>
      <c r="K7" s="324"/>
      <c r="L7" s="324"/>
      <c r="M7" s="151"/>
      <c r="N7" s="151"/>
      <c r="O7" s="151"/>
      <c r="P7" s="151"/>
      <c r="Q7" s="151"/>
      <c r="R7" s="151"/>
      <c r="S7" s="151"/>
      <c r="T7" s="151"/>
      <c r="U7" s="151"/>
      <c r="V7" s="151"/>
      <c r="W7" s="151"/>
      <c r="X7" s="151"/>
    </row>
    <row r="8" spans="2:24" ht="13.5">
      <c r="B8" s="67"/>
      <c r="C8" s="67" t="s">
        <v>137</v>
      </c>
      <c r="D8" s="67"/>
      <c r="E8" s="323" t="s">
        <v>138</v>
      </c>
      <c r="F8" s="324"/>
      <c r="G8" s="324"/>
      <c r="H8" s="324"/>
      <c r="I8" s="324"/>
      <c r="J8" s="324"/>
      <c r="K8" s="324"/>
      <c r="L8" s="324"/>
      <c r="M8" s="151"/>
      <c r="N8" s="151"/>
      <c r="O8" s="151"/>
      <c r="P8" s="151"/>
      <c r="Q8" s="151"/>
      <c r="R8" s="151"/>
      <c r="S8" s="151"/>
      <c r="T8" s="151"/>
      <c r="U8" s="151"/>
      <c r="V8" s="151"/>
      <c r="W8" s="151"/>
      <c r="X8" s="151"/>
    </row>
    <row r="9" spans="2:24" ht="30" customHeight="1">
      <c r="B9" s="67"/>
      <c r="C9" s="67"/>
      <c r="D9" s="67"/>
      <c r="E9" s="393" t="s">
        <v>139</v>
      </c>
      <c r="F9" s="394"/>
      <c r="G9" s="394"/>
      <c r="H9" s="394"/>
      <c r="I9" s="394"/>
      <c r="J9" s="394"/>
      <c r="K9" s="394"/>
      <c r="L9" s="394"/>
      <c r="M9" s="151"/>
      <c r="N9" s="151"/>
      <c r="O9" s="151"/>
      <c r="P9" s="151"/>
      <c r="Q9" s="151"/>
      <c r="R9" s="151"/>
      <c r="S9" s="151"/>
      <c r="T9" s="151"/>
      <c r="U9" s="151"/>
      <c r="V9" s="151"/>
      <c r="W9" s="151"/>
      <c r="X9" s="151"/>
    </row>
    <row r="10" spans="2:24" ht="15.75" customHeight="1">
      <c r="B10" s="67"/>
      <c r="C10" s="67" t="s">
        <v>140</v>
      </c>
      <c r="D10" s="67"/>
      <c r="E10" s="323" t="s">
        <v>141</v>
      </c>
      <c r="F10" s="324"/>
      <c r="G10" s="324"/>
      <c r="H10" s="324"/>
      <c r="I10" s="324"/>
      <c r="J10" s="324"/>
      <c r="K10" s="324"/>
      <c r="L10" s="324"/>
      <c r="M10" s="151"/>
      <c r="N10" s="151"/>
      <c r="O10" s="151"/>
      <c r="P10" s="151"/>
      <c r="Q10" s="151"/>
      <c r="R10" s="151"/>
      <c r="S10" s="151"/>
      <c r="T10" s="151"/>
      <c r="U10" s="151"/>
      <c r="V10" s="151"/>
      <c r="W10" s="151"/>
      <c r="X10" s="151"/>
    </row>
    <row r="11" spans="2:24" ht="30" customHeight="1">
      <c r="B11" s="67"/>
      <c r="C11" s="67"/>
      <c r="D11" s="67"/>
      <c r="E11" s="392" t="s">
        <v>142</v>
      </c>
      <c r="F11" s="356"/>
      <c r="G11" s="356"/>
      <c r="H11" s="356"/>
      <c r="I11" s="356"/>
      <c r="J11" s="356"/>
      <c r="K11" s="356"/>
      <c r="L11" s="356"/>
      <c r="M11" s="151"/>
      <c r="N11" s="151"/>
      <c r="O11" s="151"/>
      <c r="P11" s="151"/>
      <c r="Q11" s="151"/>
      <c r="R11" s="151"/>
      <c r="S11" s="151"/>
      <c r="T11" s="151"/>
      <c r="U11" s="151"/>
      <c r="V11" s="151"/>
      <c r="W11" s="151"/>
      <c r="X11" s="151"/>
    </row>
    <row r="12" spans="2:24" ht="15.75" customHeight="1">
      <c r="B12" s="67"/>
      <c r="C12" s="67" t="s">
        <v>143</v>
      </c>
      <c r="D12" s="67"/>
      <c r="E12" s="323" t="s">
        <v>144</v>
      </c>
      <c r="F12" s="324"/>
      <c r="G12" s="324"/>
      <c r="H12" s="324"/>
      <c r="I12" s="324"/>
      <c r="J12" s="324"/>
      <c r="K12" s="324"/>
      <c r="L12" s="324"/>
      <c r="M12" s="151"/>
      <c r="N12" s="151"/>
      <c r="O12" s="151"/>
      <c r="P12" s="151"/>
      <c r="Q12" s="151"/>
      <c r="R12" s="151"/>
      <c r="S12" s="151"/>
      <c r="T12" s="151"/>
      <c r="U12" s="151"/>
      <c r="V12" s="151"/>
      <c r="W12" s="151"/>
      <c r="X12" s="151"/>
    </row>
    <row r="13" spans="2:24" ht="15.75" customHeight="1">
      <c r="B13" s="67"/>
      <c r="C13" s="67"/>
      <c r="D13" s="67"/>
      <c r="E13" s="323" t="s">
        <v>145</v>
      </c>
      <c r="F13" s="324"/>
      <c r="G13" s="324"/>
      <c r="H13" s="324"/>
      <c r="I13" s="324"/>
      <c r="J13" s="324"/>
      <c r="K13" s="324"/>
      <c r="L13" s="324"/>
      <c r="M13" s="151"/>
      <c r="N13" s="151"/>
      <c r="O13" s="151"/>
      <c r="P13" s="151"/>
      <c r="Q13" s="151"/>
      <c r="R13" s="151"/>
      <c r="S13" s="151"/>
      <c r="T13" s="151"/>
      <c r="U13" s="151"/>
      <c r="V13" s="151"/>
      <c r="W13" s="151"/>
      <c r="X13" s="151"/>
    </row>
    <row r="14" spans="2:24" ht="15.75" customHeight="1">
      <c r="B14" s="67"/>
      <c r="C14" s="67"/>
      <c r="D14" s="67"/>
      <c r="E14" s="146"/>
      <c r="F14" s="147"/>
      <c r="G14" s="147"/>
      <c r="H14" s="147"/>
      <c r="I14" s="147"/>
      <c r="J14" s="147"/>
      <c r="K14" s="147"/>
      <c r="L14" s="147"/>
      <c r="M14" s="151"/>
      <c r="N14" s="151"/>
      <c r="O14" s="151"/>
      <c r="P14" s="151"/>
      <c r="Q14" s="151"/>
      <c r="R14" s="151"/>
      <c r="S14" s="151"/>
      <c r="T14" s="151"/>
      <c r="U14" s="151"/>
      <c r="V14" s="151"/>
      <c r="W14" s="151"/>
      <c r="X14" s="151"/>
    </row>
    <row r="15" spans="2:24" ht="15.75" customHeight="1">
      <c r="B15" s="67" t="s">
        <v>146</v>
      </c>
      <c r="C15" s="323" t="s">
        <v>147</v>
      </c>
      <c r="D15" s="324"/>
      <c r="E15" s="324"/>
      <c r="F15" s="324"/>
      <c r="G15" s="324"/>
      <c r="H15" s="324"/>
      <c r="I15" s="324"/>
      <c r="J15" s="324"/>
      <c r="K15" s="324"/>
      <c r="L15" s="324"/>
      <c r="M15" s="151"/>
      <c r="N15" s="151"/>
      <c r="O15" s="151"/>
      <c r="P15" s="151"/>
      <c r="Q15" s="151"/>
      <c r="R15" s="151"/>
      <c r="S15" s="151"/>
      <c r="T15" s="151"/>
      <c r="U15" s="151"/>
      <c r="V15" s="151"/>
      <c r="W15" s="151"/>
      <c r="X15" s="151"/>
    </row>
    <row r="16" spans="2:24" ht="15.75" customHeight="1">
      <c r="B16" s="67"/>
      <c r="C16" s="323" t="s">
        <v>148</v>
      </c>
      <c r="D16" s="324"/>
      <c r="E16" s="324"/>
      <c r="F16" s="324"/>
      <c r="G16" s="324"/>
      <c r="H16" s="324"/>
      <c r="I16" s="324"/>
      <c r="J16" s="324"/>
      <c r="K16" s="324"/>
      <c r="L16" s="324"/>
      <c r="M16" s="151"/>
      <c r="N16" s="151"/>
      <c r="O16" s="151"/>
      <c r="P16" s="151"/>
      <c r="Q16" s="151"/>
      <c r="R16" s="151"/>
      <c r="S16" s="151"/>
      <c r="T16" s="151"/>
      <c r="U16" s="151"/>
      <c r="V16" s="151"/>
      <c r="W16" s="151"/>
      <c r="X16" s="151"/>
    </row>
    <row r="17" spans="2:12" ht="15.75" customHeight="1">
      <c r="B17" s="67"/>
      <c r="C17" s="146"/>
      <c r="D17" s="326" t="s">
        <v>149</v>
      </c>
      <c r="E17" s="326"/>
      <c r="F17" s="326"/>
      <c r="G17" s="326"/>
      <c r="H17" s="326"/>
      <c r="I17" s="326"/>
      <c r="J17" s="326"/>
      <c r="K17" s="327"/>
      <c r="L17" s="327"/>
    </row>
    <row r="18" spans="2:12" ht="15.75" customHeight="1">
      <c r="B18" s="67"/>
      <c r="C18" s="328" t="s">
        <v>150</v>
      </c>
      <c r="D18" s="329"/>
      <c r="E18" s="329"/>
      <c r="F18" s="336"/>
      <c r="G18" s="68" t="s">
        <v>345</v>
      </c>
      <c r="H18" s="68" t="s">
        <v>346</v>
      </c>
      <c r="I18" s="68" t="s">
        <v>347</v>
      </c>
      <c r="J18" s="69" t="s">
        <v>151</v>
      </c>
      <c r="K18" s="68" t="s">
        <v>152</v>
      </c>
      <c r="L18" s="69" t="s">
        <v>153</v>
      </c>
    </row>
    <row r="19" spans="2:12" ht="15.75" customHeight="1">
      <c r="B19" s="67"/>
      <c r="C19" s="70" t="s">
        <v>154</v>
      </c>
      <c r="D19" s="389" t="s">
        <v>155</v>
      </c>
      <c r="E19" s="390"/>
      <c r="F19" s="391"/>
      <c r="G19" s="71"/>
      <c r="H19" s="71"/>
      <c r="I19" s="71"/>
      <c r="J19" s="72"/>
      <c r="K19" s="71"/>
      <c r="L19" s="72"/>
    </row>
    <row r="20" spans="2:12" ht="15.75" customHeight="1">
      <c r="B20" s="67"/>
      <c r="C20" s="70"/>
      <c r="D20" s="66" t="s">
        <v>112</v>
      </c>
      <c r="E20" s="366" t="s">
        <v>156</v>
      </c>
      <c r="F20" s="317"/>
      <c r="G20" s="71"/>
      <c r="H20" s="71"/>
      <c r="I20" s="71"/>
      <c r="J20" s="72">
        <f>SUM(G20:I20)</f>
        <v>0</v>
      </c>
      <c r="K20" s="71"/>
      <c r="L20" s="72">
        <f>+J20+K20</f>
        <v>0</v>
      </c>
    </row>
    <row r="21" spans="2:12" ht="15.75" customHeight="1">
      <c r="B21" s="67"/>
      <c r="C21" s="70"/>
      <c r="D21" s="66" t="s">
        <v>115</v>
      </c>
      <c r="E21" s="366" t="s">
        <v>157</v>
      </c>
      <c r="F21" s="317"/>
      <c r="G21" s="71"/>
      <c r="H21" s="71"/>
      <c r="I21" s="71"/>
      <c r="J21" s="72">
        <f>SUM(G21:I21)</f>
        <v>0</v>
      </c>
      <c r="K21" s="71"/>
      <c r="L21" s="72">
        <f>+J21+K21</f>
        <v>0</v>
      </c>
    </row>
    <row r="22" spans="2:12" ht="15.75" customHeight="1">
      <c r="B22" s="67"/>
      <c r="C22" s="70"/>
      <c r="D22" s="66" t="s">
        <v>158</v>
      </c>
      <c r="E22" s="366" t="s">
        <v>159</v>
      </c>
      <c r="F22" s="317"/>
      <c r="G22" s="71"/>
      <c r="H22" s="71"/>
      <c r="I22" s="71"/>
      <c r="J22" s="72">
        <f>SUM(G22:I22)</f>
        <v>0</v>
      </c>
      <c r="K22" s="71"/>
      <c r="L22" s="72">
        <f>+J22+K22</f>
        <v>0</v>
      </c>
    </row>
    <row r="23" spans="2:12" ht="15.75" customHeight="1">
      <c r="B23" s="67"/>
      <c r="C23" s="70"/>
      <c r="D23" s="66" t="s">
        <v>160</v>
      </c>
      <c r="E23" s="366" t="s">
        <v>161</v>
      </c>
      <c r="F23" s="317"/>
      <c r="G23" s="71"/>
      <c r="H23" s="71"/>
      <c r="I23" s="71"/>
      <c r="J23" s="72">
        <f>SUM(G23:I23)</f>
        <v>0</v>
      </c>
      <c r="K23" s="71"/>
      <c r="L23" s="72">
        <f>+J23+K23</f>
        <v>0</v>
      </c>
    </row>
    <row r="24" spans="2:12" ht="15.75" customHeight="1">
      <c r="B24" s="67"/>
      <c r="C24" s="70"/>
      <c r="D24" s="66" t="s">
        <v>162</v>
      </c>
      <c r="E24" s="366" t="s">
        <v>163</v>
      </c>
      <c r="F24" s="317"/>
      <c r="G24" s="77"/>
      <c r="H24" s="77"/>
      <c r="I24" s="77"/>
      <c r="J24" s="78">
        <f>SUM(G24:I24)</f>
        <v>0</v>
      </c>
      <c r="K24" s="77"/>
      <c r="L24" s="78">
        <f>+J24+K24</f>
        <v>0</v>
      </c>
    </row>
    <row r="25" spans="2:12" ht="15.75" customHeight="1">
      <c r="B25" s="67"/>
      <c r="C25" s="379" t="s">
        <v>164</v>
      </c>
      <c r="D25" s="357"/>
      <c r="E25" s="357"/>
      <c r="F25" s="322"/>
      <c r="G25" s="72">
        <f t="shared" ref="G25:L25" si="0">SUM(G20:G24)</f>
        <v>0</v>
      </c>
      <c r="H25" s="72">
        <f t="shared" si="0"/>
        <v>0</v>
      </c>
      <c r="I25" s="72">
        <f t="shared" si="0"/>
        <v>0</v>
      </c>
      <c r="J25" s="72">
        <f t="shared" si="0"/>
        <v>0</v>
      </c>
      <c r="K25" s="72">
        <f t="shared" si="0"/>
        <v>0</v>
      </c>
      <c r="L25" s="72">
        <f t="shared" si="0"/>
        <v>0</v>
      </c>
    </row>
    <row r="26" spans="2:12" ht="15.75" customHeight="1">
      <c r="B26" s="67"/>
      <c r="C26" s="70" t="s">
        <v>165</v>
      </c>
      <c r="D26" s="380" t="s">
        <v>166</v>
      </c>
      <c r="E26" s="381"/>
      <c r="F26" s="382"/>
      <c r="G26" s="71"/>
      <c r="H26" s="71"/>
      <c r="I26" s="71"/>
      <c r="J26" s="72"/>
      <c r="K26" s="71"/>
      <c r="L26" s="72"/>
    </row>
    <row r="27" spans="2:12" ht="15.75" customHeight="1">
      <c r="B27" s="67"/>
      <c r="C27" s="70" t="s">
        <v>133</v>
      </c>
      <c r="D27" s="73"/>
      <c r="E27" s="380" t="s">
        <v>167</v>
      </c>
      <c r="F27" s="382"/>
      <c r="G27" s="71"/>
      <c r="H27" s="71"/>
      <c r="I27" s="71"/>
      <c r="J27" s="72"/>
      <c r="K27" s="71"/>
      <c r="L27" s="72"/>
    </row>
    <row r="28" spans="2:12" ht="15.75" customHeight="1">
      <c r="B28" s="67"/>
      <c r="C28" s="65"/>
      <c r="D28" s="66"/>
      <c r="E28" s="366" t="s">
        <v>168</v>
      </c>
      <c r="F28" s="317"/>
      <c r="G28" s="71"/>
      <c r="H28" s="71"/>
      <c r="I28" s="71"/>
      <c r="J28" s="72">
        <f>SUM(G28:I28)</f>
        <v>0</v>
      </c>
      <c r="K28" s="71"/>
      <c r="L28" s="72">
        <f>+J28+K28</f>
        <v>0</v>
      </c>
    </row>
    <row r="29" spans="2:12" ht="15.75" customHeight="1">
      <c r="B29" s="67"/>
      <c r="C29" s="65"/>
      <c r="D29" s="66"/>
      <c r="E29" s="366" t="s">
        <v>256</v>
      </c>
      <c r="F29" s="317"/>
      <c r="G29" s="74"/>
      <c r="H29" s="74"/>
      <c r="I29" s="74"/>
      <c r="J29" s="75">
        <f>SUM(G29:I29)</f>
        <v>0</v>
      </c>
      <c r="K29" s="74"/>
      <c r="L29" s="72">
        <f>+J29+K29</f>
        <v>0</v>
      </c>
    </row>
    <row r="30" spans="2:12" ht="15.75" customHeight="1">
      <c r="B30" s="67"/>
      <c r="C30" s="65"/>
      <c r="D30" s="66"/>
      <c r="E30" s="373" t="s">
        <v>169</v>
      </c>
      <c r="F30" s="317"/>
      <c r="G30" s="76">
        <f t="shared" ref="G30:L30" si="1">SUM(G28:G29)</f>
        <v>0</v>
      </c>
      <c r="H30" s="76">
        <f t="shared" si="1"/>
        <v>0</v>
      </c>
      <c r="I30" s="76">
        <f t="shared" si="1"/>
        <v>0</v>
      </c>
      <c r="J30" s="76">
        <f t="shared" si="1"/>
        <v>0</v>
      </c>
      <c r="K30" s="76">
        <f t="shared" si="1"/>
        <v>0</v>
      </c>
      <c r="L30" s="76">
        <f t="shared" si="1"/>
        <v>0</v>
      </c>
    </row>
    <row r="31" spans="2:12" ht="15.75" customHeight="1">
      <c r="B31" s="67"/>
      <c r="C31" s="70" t="s">
        <v>137</v>
      </c>
      <c r="D31" s="73"/>
      <c r="E31" s="373" t="s">
        <v>170</v>
      </c>
      <c r="F31" s="317"/>
      <c r="G31" s="71"/>
      <c r="H31" s="71"/>
      <c r="I31" s="71"/>
      <c r="J31" s="72"/>
      <c r="K31" s="71"/>
      <c r="L31" s="72"/>
    </row>
    <row r="32" spans="2:12" ht="15.75" customHeight="1">
      <c r="B32" s="67"/>
      <c r="C32" s="65"/>
      <c r="D32" s="66"/>
      <c r="E32" s="366" t="s">
        <v>338</v>
      </c>
      <c r="F32" s="317"/>
      <c r="G32" s="71"/>
      <c r="H32" s="71"/>
      <c r="I32" s="71"/>
      <c r="J32" s="72">
        <f t="shared" ref="J32:J40" si="2">SUM(G32:I32)</f>
        <v>0</v>
      </c>
      <c r="K32" s="71"/>
      <c r="L32" s="72">
        <f t="shared" ref="L32:L40" si="3">+J32+K32</f>
        <v>0</v>
      </c>
    </row>
    <row r="33" spans="2:12" ht="15.75" customHeight="1">
      <c r="B33" s="67"/>
      <c r="C33" s="65"/>
      <c r="D33" s="66"/>
      <c r="E33" s="366" t="s">
        <v>285</v>
      </c>
      <c r="F33" s="317"/>
      <c r="G33" s="71"/>
      <c r="H33" s="71"/>
      <c r="I33" s="71"/>
      <c r="J33" s="72">
        <f t="shared" si="2"/>
        <v>0</v>
      </c>
      <c r="K33" s="71"/>
      <c r="L33" s="72">
        <f t="shared" si="3"/>
        <v>0</v>
      </c>
    </row>
    <row r="34" spans="2:12" ht="15.75" customHeight="1">
      <c r="B34" s="67"/>
      <c r="C34" s="65"/>
      <c r="D34" s="66"/>
      <c r="E34" s="366" t="s">
        <v>339</v>
      </c>
      <c r="F34" s="317"/>
      <c r="G34" s="71"/>
      <c r="H34" s="71"/>
      <c r="I34" s="71"/>
      <c r="J34" s="72">
        <f t="shared" si="2"/>
        <v>0</v>
      </c>
      <c r="K34" s="71"/>
      <c r="L34" s="72">
        <f t="shared" si="3"/>
        <v>0</v>
      </c>
    </row>
    <row r="35" spans="2:12" ht="15.75" customHeight="1">
      <c r="B35" s="67"/>
      <c r="C35" s="65"/>
      <c r="D35" s="66"/>
      <c r="E35" s="366" t="s">
        <v>259</v>
      </c>
      <c r="F35" s="317"/>
      <c r="G35" s="71"/>
      <c r="H35" s="71"/>
      <c r="I35" s="71"/>
      <c r="J35" s="72">
        <f t="shared" si="2"/>
        <v>0</v>
      </c>
      <c r="K35" s="71"/>
      <c r="L35" s="72">
        <f t="shared" si="3"/>
        <v>0</v>
      </c>
    </row>
    <row r="36" spans="2:12" ht="15.75" customHeight="1">
      <c r="B36" s="67"/>
      <c r="C36" s="65"/>
      <c r="D36" s="66"/>
      <c r="E36" s="366" t="s">
        <v>340</v>
      </c>
      <c r="F36" s="317"/>
      <c r="G36" s="71"/>
      <c r="H36" s="71"/>
      <c r="I36" s="71"/>
      <c r="J36" s="72">
        <f t="shared" si="2"/>
        <v>0</v>
      </c>
      <c r="K36" s="71"/>
      <c r="L36" s="72">
        <f>+J36+K36</f>
        <v>0</v>
      </c>
    </row>
    <row r="37" spans="2:12" ht="15.75" customHeight="1">
      <c r="B37" s="67"/>
      <c r="C37" s="65"/>
      <c r="D37" s="66"/>
      <c r="E37" s="366" t="s">
        <v>260</v>
      </c>
      <c r="F37" s="317"/>
      <c r="G37" s="71"/>
      <c r="H37" s="71"/>
      <c r="I37" s="71"/>
      <c r="J37" s="72">
        <f t="shared" si="2"/>
        <v>0</v>
      </c>
      <c r="K37" s="71"/>
      <c r="L37" s="72">
        <f t="shared" si="3"/>
        <v>0</v>
      </c>
    </row>
    <row r="38" spans="2:12" ht="15.75" customHeight="1">
      <c r="B38" s="67"/>
      <c r="C38" s="65"/>
      <c r="D38" s="66"/>
      <c r="E38" s="366" t="s">
        <v>341</v>
      </c>
      <c r="F38" s="317"/>
      <c r="G38" s="71"/>
      <c r="H38" s="71"/>
      <c r="I38" s="71"/>
      <c r="J38" s="72">
        <f t="shared" si="2"/>
        <v>0</v>
      </c>
      <c r="K38" s="71"/>
      <c r="L38" s="72">
        <f>+J38+K38</f>
        <v>0</v>
      </c>
    </row>
    <row r="39" spans="2:12" ht="15.75" customHeight="1">
      <c r="B39" s="67"/>
      <c r="C39" s="65"/>
      <c r="D39" s="66"/>
      <c r="E39" s="366" t="s">
        <v>262</v>
      </c>
      <c r="F39" s="317"/>
      <c r="G39" s="71"/>
      <c r="H39" s="71"/>
      <c r="I39" s="71"/>
      <c r="J39" s="72">
        <f t="shared" si="2"/>
        <v>0</v>
      </c>
      <c r="K39" s="71"/>
      <c r="L39" s="72">
        <f t="shared" si="3"/>
        <v>0</v>
      </c>
    </row>
    <row r="40" spans="2:12" ht="15.75" customHeight="1">
      <c r="B40" s="67"/>
      <c r="C40" s="65"/>
      <c r="D40" s="66"/>
      <c r="E40" s="366" t="s">
        <v>235</v>
      </c>
      <c r="F40" s="317"/>
      <c r="G40" s="77"/>
      <c r="H40" s="77"/>
      <c r="I40" s="77"/>
      <c r="J40" s="78">
        <f t="shared" si="2"/>
        <v>0</v>
      </c>
      <c r="K40" s="77"/>
      <c r="L40" s="78">
        <f t="shared" si="3"/>
        <v>0</v>
      </c>
    </row>
    <row r="41" spans="2:12" ht="15.75" customHeight="1">
      <c r="B41" s="67"/>
      <c r="C41" s="65"/>
      <c r="D41" s="66"/>
      <c r="E41" s="373" t="s">
        <v>171</v>
      </c>
      <c r="F41" s="317"/>
      <c r="G41" s="72">
        <f t="shared" ref="G41:L41" si="4">SUM(G32:G40)</f>
        <v>0</v>
      </c>
      <c r="H41" s="72">
        <f t="shared" si="4"/>
        <v>0</v>
      </c>
      <c r="I41" s="72">
        <f t="shared" si="4"/>
        <v>0</v>
      </c>
      <c r="J41" s="72">
        <f t="shared" si="4"/>
        <v>0</v>
      </c>
      <c r="K41" s="72">
        <f t="shared" si="4"/>
        <v>0</v>
      </c>
      <c r="L41" s="72">
        <f t="shared" si="4"/>
        <v>0</v>
      </c>
    </row>
    <row r="42" spans="2:12" ht="15.75" customHeight="1">
      <c r="B42" s="67"/>
      <c r="C42" s="374" t="s">
        <v>172</v>
      </c>
      <c r="D42" s="375"/>
      <c r="E42" s="375"/>
      <c r="F42" s="363"/>
      <c r="G42" s="84">
        <f t="shared" ref="G42:L42" si="5">+G30+G41</f>
        <v>0</v>
      </c>
      <c r="H42" s="84">
        <f t="shared" si="5"/>
        <v>0</v>
      </c>
      <c r="I42" s="84">
        <f t="shared" si="5"/>
        <v>0</v>
      </c>
      <c r="J42" s="84">
        <f t="shared" si="5"/>
        <v>0</v>
      </c>
      <c r="K42" s="84">
        <f t="shared" si="5"/>
        <v>0</v>
      </c>
      <c r="L42" s="84">
        <f t="shared" si="5"/>
        <v>0</v>
      </c>
    </row>
    <row r="43" spans="2:12" ht="15.75" customHeight="1" thickBot="1">
      <c r="B43" s="67"/>
      <c r="C43" s="376" t="s">
        <v>173</v>
      </c>
      <c r="D43" s="377"/>
      <c r="E43" s="377"/>
      <c r="F43" s="378"/>
      <c r="G43" s="83">
        <f t="shared" ref="G43:L43" si="6">+G25-G42</f>
        <v>0</v>
      </c>
      <c r="H43" s="83">
        <f t="shared" si="6"/>
        <v>0</v>
      </c>
      <c r="I43" s="83">
        <f t="shared" si="6"/>
        <v>0</v>
      </c>
      <c r="J43" s="83">
        <f t="shared" si="6"/>
        <v>0</v>
      </c>
      <c r="K43" s="83">
        <f t="shared" si="6"/>
        <v>0</v>
      </c>
      <c r="L43" s="83">
        <f t="shared" si="6"/>
        <v>0</v>
      </c>
    </row>
    <row r="44" spans="2:12" ht="15.75" customHeight="1" thickTop="1">
      <c r="B44" s="67"/>
      <c r="C44" s="67"/>
      <c r="D44" s="67"/>
      <c r="E44" s="67"/>
      <c r="F44" s="67"/>
      <c r="G44" s="67"/>
      <c r="H44" s="82"/>
      <c r="I44" s="82"/>
      <c r="J44" s="82"/>
      <c r="K44" s="67"/>
      <c r="L44" s="67"/>
    </row>
    <row r="45" spans="2:12" ht="15.75" customHeight="1">
      <c r="B45" s="67" t="s">
        <v>174</v>
      </c>
      <c r="C45" s="323" t="s">
        <v>175</v>
      </c>
      <c r="D45" s="324"/>
      <c r="E45" s="324"/>
      <c r="F45" s="324"/>
      <c r="G45" s="324"/>
      <c r="H45" s="324"/>
      <c r="I45" s="324"/>
      <c r="J45" s="324"/>
      <c r="K45" s="324"/>
      <c r="L45" s="324"/>
    </row>
    <row r="46" spans="2:12" ht="15.75" customHeight="1">
      <c r="B46" s="88"/>
      <c r="C46" s="324" t="s">
        <v>176</v>
      </c>
      <c r="D46" s="325"/>
      <c r="E46" s="325"/>
      <c r="F46" s="325"/>
      <c r="G46" s="325"/>
      <c r="H46" s="325"/>
      <c r="I46" s="325"/>
      <c r="J46" s="325"/>
      <c r="K46" s="325"/>
      <c r="L46" s="325"/>
    </row>
    <row r="47" spans="2:12" ht="15.75" customHeight="1">
      <c r="B47" s="67"/>
      <c r="C47" s="146"/>
      <c r="D47" s="326" t="s">
        <v>149</v>
      </c>
      <c r="E47" s="327"/>
      <c r="F47" s="327"/>
      <c r="G47" s="327"/>
      <c r="H47" s="327"/>
      <c r="I47" s="327"/>
      <c r="J47" s="327"/>
      <c r="K47" s="327"/>
      <c r="L47" s="327"/>
    </row>
    <row r="48" spans="2:12" ht="15.75" customHeight="1">
      <c r="B48" s="67"/>
      <c r="C48" s="328" t="s">
        <v>177</v>
      </c>
      <c r="D48" s="329"/>
      <c r="E48" s="329"/>
      <c r="F48" s="336"/>
      <c r="G48" s="85" t="s">
        <v>178</v>
      </c>
      <c r="H48" s="358" t="s">
        <v>179</v>
      </c>
      <c r="I48" s="312"/>
      <c r="J48" s="312"/>
      <c r="K48" s="312"/>
      <c r="L48" s="313"/>
    </row>
    <row r="49" spans="2:12" ht="15.75" customHeight="1">
      <c r="B49" s="67"/>
      <c r="C49" s="370"/>
      <c r="D49" s="371"/>
      <c r="E49" s="371"/>
      <c r="F49" s="372"/>
      <c r="G49" s="86"/>
      <c r="H49" s="367"/>
      <c r="I49" s="368"/>
      <c r="J49" s="368"/>
      <c r="K49" s="368"/>
      <c r="L49" s="369"/>
    </row>
    <row r="50" spans="2:12" ht="15.75" customHeight="1">
      <c r="B50" s="67"/>
      <c r="C50" s="67"/>
      <c r="D50" s="67"/>
      <c r="E50" s="67"/>
      <c r="F50" s="67"/>
      <c r="G50" s="67"/>
      <c r="H50" s="82"/>
      <c r="I50" s="82"/>
      <c r="J50" s="82"/>
      <c r="K50" s="67"/>
      <c r="L50" s="67"/>
    </row>
    <row r="51" spans="2:12" ht="15.75" customHeight="1">
      <c r="B51" s="67" t="s">
        <v>182</v>
      </c>
      <c r="C51" s="323" t="s">
        <v>180</v>
      </c>
      <c r="D51" s="324"/>
      <c r="E51" s="324"/>
      <c r="F51" s="324"/>
      <c r="G51" s="324"/>
      <c r="H51" s="324"/>
      <c r="I51" s="324"/>
      <c r="J51" s="324"/>
      <c r="K51" s="324"/>
      <c r="L51" s="324"/>
    </row>
    <row r="52" spans="2:12" ht="15.75" customHeight="1">
      <c r="B52" s="88"/>
      <c r="C52" s="324" t="s">
        <v>181</v>
      </c>
      <c r="D52" s="325"/>
      <c r="E52" s="325"/>
      <c r="F52" s="325"/>
      <c r="G52" s="325"/>
      <c r="H52" s="325"/>
      <c r="I52" s="325"/>
      <c r="J52" s="325"/>
      <c r="K52" s="325"/>
      <c r="L52" s="325"/>
    </row>
    <row r="53" spans="2:12" ht="15.75" customHeight="1">
      <c r="B53" s="67"/>
      <c r="C53" s="146"/>
      <c r="D53" s="326" t="s">
        <v>149</v>
      </c>
      <c r="E53" s="327"/>
      <c r="F53" s="327"/>
      <c r="G53" s="327"/>
      <c r="H53" s="327"/>
      <c r="I53" s="327"/>
      <c r="J53" s="327"/>
      <c r="K53" s="327"/>
      <c r="L53" s="327"/>
    </row>
    <row r="54" spans="2:12" ht="15.75" customHeight="1">
      <c r="B54" s="67"/>
      <c r="C54" s="328" t="s">
        <v>177</v>
      </c>
      <c r="D54" s="329"/>
      <c r="E54" s="329"/>
      <c r="F54" s="336"/>
      <c r="G54" s="85" t="s">
        <v>178</v>
      </c>
      <c r="H54" s="358" t="s">
        <v>179</v>
      </c>
      <c r="I54" s="312"/>
      <c r="J54" s="312"/>
      <c r="K54" s="312"/>
      <c r="L54" s="313"/>
    </row>
    <row r="55" spans="2:12" ht="30" customHeight="1">
      <c r="B55" s="67"/>
      <c r="C55" s="337"/>
      <c r="D55" s="338"/>
      <c r="E55" s="338"/>
      <c r="F55" s="339"/>
      <c r="G55" s="99"/>
      <c r="H55" s="350"/>
      <c r="I55" s="351"/>
      <c r="J55" s="351"/>
      <c r="K55" s="351"/>
      <c r="L55" s="352"/>
    </row>
    <row r="56" spans="2:12" ht="15" customHeight="1">
      <c r="B56" s="67"/>
      <c r="C56" s="353"/>
      <c r="D56" s="354"/>
      <c r="E56" s="354"/>
      <c r="F56" s="355"/>
      <c r="G56" s="99"/>
      <c r="H56" s="350"/>
      <c r="I56" s="351"/>
      <c r="J56" s="351"/>
      <c r="K56" s="351"/>
      <c r="L56" s="352"/>
    </row>
    <row r="57" spans="2:12" ht="15.75" customHeight="1">
      <c r="B57" s="67"/>
      <c r="C57" s="67"/>
      <c r="D57" s="67"/>
      <c r="E57" s="67"/>
      <c r="F57" s="67"/>
      <c r="G57" s="67"/>
      <c r="H57" s="82"/>
      <c r="I57" s="82"/>
      <c r="J57" s="82"/>
      <c r="K57" s="67"/>
      <c r="L57" s="67"/>
    </row>
    <row r="58" spans="2:12" ht="15.75" customHeight="1">
      <c r="B58" s="67" t="s">
        <v>184</v>
      </c>
      <c r="C58" s="323" t="s">
        <v>183</v>
      </c>
      <c r="D58" s="324"/>
      <c r="E58" s="324"/>
      <c r="F58" s="324"/>
      <c r="G58" s="324"/>
      <c r="H58" s="324"/>
      <c r="I58" s="324"/>
      <c r="J58" s="324"/>
      <c r="K58" s="324"/>
      <c r="L58" s="324"/>
    </row>
    <row r="59" spans="2:12" ht="30" customHeight="1">
      <c r="B59" s="88"/>
      <c r="C59" s="356" t="s">
        <v>348</v>
      </c>
      <c r="D59" s="357"/>
      <c r="E59" s="357"/>
      <c r="F59" s="357"/>
      <c r="G59" s="357"/>
      <c r="H59" s="357"/>
      <c r="I59" s="357"/>
      <c r="J59" s="357"/>
      <c r="K59" s="357"/>
      <c r="L59" s="357"/>
    </row>
    <row r="60" spans="2:12" ht="15.75" customHeight="1">
      <c r="B60" s="67"/>
      <c r="C60" s="146"/>
      <c r="D60" s="326" t="s">
        <v>149</v>
      </c>
      <c r="E60" s="326"/>
      <c r="F60" s="326"/>
      <c r="G60" s="326"/>
      <c r="H60" s="326"/>
      <c r="I60" s="326"/>
      <c r="J60" s="326"/>
      <c r="K60" s="327"/>
      <c r="L60" s="327"/>
    </row>
    <row r="61" spans="2:12" ht="15.75" customHeight="1">
      <c r="B61" s="67"/>
      <c r="C61" s="328" t="s">
        <v>177</v>
      </c>
      <c r="D61" s="329"/>
      <c r="E61" s="329"/>
      <c r="F61" s="336"/>
      <c r="G61" s="85" t="s">
        <v>185</v>
      </c>
      <c r="H61" s="85" t="s">
        <v>186</v>
      </c>
      <c r="I61" s="85" t="s">
        <v>187</v>
      </c>
      <c r="J61" s="85" t="s">
        <v>188</v>
      </c>
      <c r="K61" s="358" t="s">
        <v>189</v>
      </c>
      <c r="L61" s="313"/>
    </row>
    <row r="62" spans="2:12" ht="15.75" customHeight="1">
      <c r="B62" s="67"/>
      <c r="C62" s="345"/>
      <c r="D62" s="364"/>
      <c r="E62" s="364"/>
      <c r="F62" s="365"/>
      <c r="G62" s="90"/>
      <c r="H62" s="90"/>
      <c r="I62" s="90"/>
      <c r="J62" s="92">
        <f>+G62+H62-I62</f>
        <v>0</v>
      </c>
      <c r="K62" s="359"/>
      <c r="L62" s="360"/>
    </row>
    <row r="63" spans="2:12" ht="15.75" customHeight="1">
      <c r="B63" s="67"/>
      <c r="C63" s="318"/>
      <c r="D63" s="321"/>
      <c r="E63" s="321"/>
      <c r="F63" s="322"/>
      <c r="G63" s="89"/>
      <c r="H63" s="89"/>
      <c r="I63" s="89"/>
      <c r="J63" s="93">
        <f>+G63+H63-I63</f>
        <v>0</v>
      </c>
      <c r="K63" s="361"/>
      <c r="L63" s="362"/>
    </row>
    <row r="64" spans="2:12" ht="15.75" customHeight="1">
      <c r="B64" s="67"/>
      <c r="C64" s="318"/>
      <c r="D64" s="321"/>
      <c r="E64" s="321"/>
      <c r="F64" s="322"/>
      <c r="G64" s="89"/>
      <c r="H64" s="89"/>
      <c r="I64" s="89"/>
      <c r="J64" s="93">
        <f>+G64+H64-I64</f>
        <v>0</v>
      </c>
      <c r="K64" s="361"/>
      <c r="L64" s="363"/>
    </row>
    <row r="65" spans="2:12" ht="15.75" customHeight="1">
      <c r="B65" s="67"/>
      <c r="C65" s="318"/>
      <c r="D65" s="321"/>
      <c r="E65" s="321"/>
      <c r="F65" s="322"/>
      <c r="G65" s="89"/>
      <c r="H65" s="89"/>
      <c r="I65" s="89"/>
      <c r="J65" s="93">
        <f>+G65+H65-I65</f>
        <v>0</v>
      </c>
      <c r="K65" s="348"/>
      <c r="L65" s="349"/>
    </row>
    <row r="66" spans="2:12" ht="15.75" customHeight="1">
      <c r="B66" s="67"/>
      <c r="C66" s="79"/>
      <c r="D66" s="80"/>
      <c r="E66" s="80" t="s">
        <v>190</v>
      </c>
      <c r="F66" s="100"/>
      <c r="G66" s="98">
        <f>SUM(G62:G65)</f>
        <v>0</v>
      </c>
      <c r="H66" s="98">
        <f>SUM(H62:H65)</f>
        <v>0</v>
      </c>
      <c r="I66" s="98">
        <f>SUM(I62:I65)</f>
        <v>0</v>
      </c>
      <c r="J66" s="98">
        <f>SUM(J62:J65)</f>
        <v>0</v>
      </c>
      <c r="K66" s="348"/>
      <c r="L66" s="349"/>
    </row>
    <row r="67" spans="2:12" ht="15.75" customHeight="1">
      <c r="B67" s="67"/>
      <c r="C67" s="67"/>
      <c r="D67" s="67"/>
      <c r="E67" s="67"/>
      <c r="F67" s="67"/>
      <c r="G67" s="67"/>
      <c r="H67" s="82"/>
      <c r="I67" s="82"/>
      <c r="J67" s="82"/>
      <c r="K67" s="67"/>
      <c r="L67" s="67"/>
    </row>
    <row r="68" spans="2:12" ht="15.75" customHeight="1">
      <c r="B68" s="67" t="s">
        <v>193</v>
      </c>
      <c r="C68" s="323" t="s">
        <v>191</v>
      </c>
      <c r="D68" s="324"/>
      <c r="E68" s="324"/>
      <c r="F68" s="324"/>
      <c r="G68" s="324"/>
      <c r="H68" s="324"/>
      <c r="I68" s="324"/>
      <c r="J68" s="324"/>
      <c r="K68" s="324"/>
      <c r="L68" s="324"/>
    </row>
    <row r="69" spans="2:12" ht="15.75" customHeight="1">
      <c r="B69" s="88"/>
      <c r="C69" s="324" t="s">
        <v>192</v>
      </c>
      <c r="D69" s="325"/>
      <c r="E69" s="325"/>
      <c r="F69" s="325"/>
      <c r="G69" s="325"/>
      <c r="H69" s="325"/>
      <c r="I69" s="325"/>
      <c r="J69" s="325"/>
      <c r="K69" s="325"/>
      <c r="L69" s="325"/>
    </row>
    <row r="70" spans="2:12" ht="15.75" customHeight="1">
      <c r="B70" s="67"/>
      <c r="C70" s="146"/>
      <c r="D70" s="326" t="s">
        <v>149</v>
      </c>
      <c r="E70" s="326"/>
      <c r="F70" s="326"/>
      <c r="G70" s="326"/>
      <c r="H70" s="326"/>
      <c r="I70" s="326"/>
      <c r="J70" s="326"/>
      <c r="K70" s="327"/>
      <c r="L70" s="327"/>
    </row>
    <row r="71" spans="2:12" ht="15.75" customHeight="1">
      <c r="B71" s="67"/>
      <c r="C71" s="328" t="s">
        <v>150</v>
      </c>
      <c r="D71" s="329"/>
      <c r="E71" s="329"/>
      <c r="F71" s="330"/>
      <c r="G71" s="85" t="s">
        <v>194</v>
      </c>
      <c r="H71" s="85" t="s">
        <v>195</v>
      </c>
      <c r="I71" s="85" t="s">
        <v>196</v>
      </c>
      <c r="J71" s="91" t="s">
        <v>197</v>
      </c>
      <c r="K71" s="85" t="s">
        <v>198</v>
      </c>
      <c r="L71" s="85" t="s">
        <v>199</v>
      </c>
    </row>
    <row r="72" spans="2:12" ht="15.75" customHeight="1">
      <c r="B72" s="67"/>
      <c r="C72" s="345" t="s">
        <v>200</v>
      </c>
      <c r="D72" s="346"/>
      <c r="E72" s="346"/>
      <c r="F72" s="347"/>
      <c r="G72" s="90"/>
      <c r="H72" s="90"/>
      <c r="I72" s="90"/>
      <c r="J72" s="92"/>
      <c r="K72" s="90"/>
      <c r="L72" s="92"/>
    </row>
    <row r="73" spans="2:12" ht="15.75" customHeight="1">
      <c r="B73" s="67"/>
      <c r="C73" s="143" t="s">
        <v>108</v>
      </c>
      <c r="D73" s="316" t="s">
        <v>201</v>
      </c>
      <c r="E73" s="316"/>
      <c r="F73" s="317"/>
      <c r="G73" s="89"/>
      <c r="H73" s="89"/>
      <c r="I73" s="89"/>
      <c r="J73" s="93">
        <f>+G73+H73-I73</f>
        <v>0</v>
      </c>
      <c r="K73" s="89"/>
      <c r="L73" s="93">
        <f>SUM(J73:K73)</f>
        <v>0</v>
      </c>
    </row>
    <row r="74" spans="2:12" ht="15.75" customHeight="1">
      <c r="B74" s="67"/>
      <c r="C74" s="318" t="s">
        <v>202</v>
      </c>
      <c r="D74" s="319"/>
      <c r="E74" s="319"/>
      <c r="F74" s="320"/>
      <c r="G74" s="89"/>
      <c r="H74" s="89"/>
      <c r="I74" s="89"/>
      <c r="J74" s="93"/>
      <c r="K74" s="89"/>
      <c r="L74" s="93"/>
    </row>
    <row r="75" spans="2:12" ht="15.75" customHeight="1">
      <c r="B75" s="67"/>
      <c r="C75" s="143" t="s">
        <v>108</v>
      </c>
      <c r="D75" s="316" t="s">
        <v>203</v>
      </c>
      <c r="E75" s="316"/>
      <c r="F75" s="317"/>
      <c r="G75" s="89"/>
      <c r="H75" s="89"/>
      <c r="I75" s="89"/>
      <c r="J75" s="93">
        <f>+G75+H75-I75</f>
        <v>0</v>
      </c>
      <c r="K75" s="89"/>
      <c r="L75" s="93">
        <f>SUM(J75:K75)</f>
        <v>0</v>
      </c>
    </row>
    <row r="76" spans="2:12" ht="15.75" customHeight="1">
      <c r="B76" s="67"/>
      <c r="C76" s="318" t="s">
        <v>204</v>
      </c>
      <c r="D76" s="319"/>
      <c r="E76" s="319"/>
      <c r="F76" s="320"/>
      <c r="G76" s="89"/>
      <c r="H76" s="89"/>
      <c r="I76" s="89"/>
      <c r="J76" s="93"/>
      <c r="K76" s="89"/>
      <c r="L76" s="93"/>
    </row>
    <row r="77" spans="2:12" ht="15.75" customHeight="1">
      <c r="B77" s="67"/>
      <c r="C77" s="143" t="s">
        <v>108</v>
      </c>
      <c r="D77" s="334" t="s">
        <v>205</v>
      </c>
      <c r="E77" s="334"/>
      <c r="F77" s="335"/>
      <c r="G77" s="89"/>
      <c r="H77" s="89"/>
      <c r="I77" s="89"/>
      <c r="J77" s="93">
        <f>+G77+H77-I77</f>
        <v>0</v>
      </c>
      <c r="K77" s="89"/>
      <c r="L77" s="93">
        <f>SUM(J77:K77)</f>
        <v>0</v>
      </c>
    </row>
    <row r="78" spans="2:12" ht="15.75" customHeight="1" thickBot="1">
      <c r="B78" s="67"/>
      <c r="C78" s="79"/>
      <c r="D78" s="80"/>
      <c r="E78" s="80" t="s">
        <v>190</v>
      </c>
      <c r="F78" s="100"/>
      <c r="G78" s="87">
        <f t="shared" ref="G78:L78" si="7">SUM(G72:G77)</f>
        <v>0</v>
      </c>
      <c r="H78" s="87">
        <f t="shared" si="7"/>
        <v>0</v>
      </c>
      <c r="I78" s="87">
        <f t="shared" si="7"/>
        <v>0</v>
      </c>
      <c r="J78" s="87">
        <f t="shared" si="7"/>
        <v>0</v>
      </c>
      <c r="K78" s="87">
        <f t="shared" si="7"/>
        <v>0</v>
      </c>
      <c r="L78" s="87">
        <f t="shared" si="7"/>
        <v>0</v>
      </c>
    </row>
    <row r="79" spans="2:12" ht="15.75" customHeight="1" thickTop="1">
      <c r="B79" s="151"/>
      <c r="C79" s="151"/>
      <c r="D79" s="151"/>
      <c r="E79" s="151"/>
      <c r="F79" s="151"/>
      <c r="G79" s="151"/>
      <c r="K79" s="151"/>
      <c r="L79" s="151"/>
    </row>
    <row r="80" spans="2:12" ht="15.75" customHeight="1">
      <c r="B80" s="67" t="s">
        <v>208</v>
      </c>
      <c r="C80" s="323" t="s">
        <v>206</v>
      </c>
      <c r="D80" s="324"/>
      <c r="E80" s="324"/>
      <c r="F80" s="324"/>
      <c r="G80" s="324"/>
      <c r="H80" s="324"/>
      <c r="I80" s="324"/>
      <c r="J80" s="324"/>
      <c r="K80" s="324"/>
      <c r="L80" s="324"/>
    </row>
    <row r="81" spans="2:12" ht="15.75" customHeight="1">
      <c r="B81" s="88"/>
      <c r="C81" s="324" t="s">
        <v>207</v>
      </c>
      <c r="D81" s="325"/>
      <c r="E81" s="325"/>
      <c r="F81" s="325"/>
      <c r="G81" s="325"/>
      <c r="H81" s="325"/>
      <c r="I81" s="325"/>
      <c r="J81" s="325"/>
      <c r="K81" s="325"/>
      <c r="L81" s="325"/>
    </row>
    <row r="82" spans="2:12" ht="15.75" customHeight="1">
      <c r="B82" s="67"/>
      <c r="C82" s="146"/>
      <c r="D82" s="326" t="s">
        <v>149</v>
      </c>
      <c r="E82" s="326"/>
      <c r="F82" s="326"/>
      <c r="G82" s="326"/>
      <c r="H82" s="326"/>
      <c r="I82" s="326"/>
      <c r="J82" s="326"/>
      <c r="K82" s="107"/>
      <c r="L82" s="107"/>
    </row>
    <row r="83" spans="2:12" ht="15.75" customHeight="1">
      <c r="B83" s="67"/>
      <c r="C83" s="328" t="s">
        <v>150</v>
      </c>
      <c r="D83" s="329"/>
      <c r="E83" s="329"/>
      <c r="F83" s="336"/>
      <c r="G83" s="85" t="s">
        <v>185</v>
      </c>
      <c r="H83" s="85" t="s">
        <v>209</v>
      </c>
      <c r="I83" s="85" t="s">
        <v>210</v>
      </c>
      <c r="J83" s="91" t="s">
        <v>188</v>
      </c>
      <c r="K83" s="96"/>
      <c r="L83" s="94"/>
    </row>
    <row r="84" spans="2:12" ht="15.75" customHeight="1">
      <c r="B84" s="67"/>
      <c r="C84" s="337"/>
      <c r="D84" s="338"/>
      <c r="E84" s="338"/>
      <c r="F84" s="339"/>
      <c r="G84" s="97"/>
      <c r="H84" s="97"/>
      <c r="I84" s="97"/>
      <c r="J84" s="98">
        <f>+G84+H84-I84</f>
        <v>0</v>
      </c>
      <c r="K84" s="96"/>
      <c r="L84" s="94"/>
    </row>
    <row r="85" spans="2:12" ht="15.75" customHeight="1">
      <c r="B85" s="67"/>
      <c r="C85" s="144"/>
      <c r="D85" s="145"/>
      <c r="E85" s="145"/>
      <c r="F85" s="145"/>
      <c r="G85" s="94"/>
      <c r="H85" s="94"/>
      <c r="I85" s="94"/>
      <c r="J85" s="95"/>
      <c r="K85" s="94"/>
      <c r="L85" s="94"/>
    </row>
    <row r="86" spans="2:12" ht="15.75" customHeight="1">
      <c r="B86" s="67" t="s">
        <v>213</v>
      </c>
      <c r="C86" s="323" t="s">
        <v>211</v>
      </c>
      <c r="D86" s="324"/>
      <c r="E86" s="324"/>
      <c r="F86" s="324"/>
      <c r="G86" s="324"/>
      <c r="H86" s="324"/>
      <c r="I86" s="324"/>
      <c r="J86" s="324"/>
      <c r="K86" s="324"/>
      <c r="L86" s="324"/>
    </row>
    <row r="87" spans="2:12" ht="15.75" customHeight="1">
      <c r="B87" s="67"/>
      <c r="C87" s="323" t="s">
        <v>212</v>
      </c>
      <c r="D87" s="324"/>
      <c r="E87" s="324"/>
      <c r="F87" s="324"/>
      <c r="G87" s="324"/>
      <c r="H87" s="324"/>
      <c r="I87" s="324"/>
      <c r="J87" s="324"/>
      <c r="K87" s="324"/>
      <c r="L87" s="324"/>
    </row>
    <row r="88" spans="2:12" ht="15.75" customHeight="1">
      <c r="B88" s="67"/>
      <c r="C88" s="340" t="s">
        <v>149</v>
      </c>
      <c r="D88" s="341"/>
      <c r="E88" s="341"/>
      <c r="F88" s="341"/>
      <c r="G88" s="341"/>
      <c r="H88" s="341"/>
      <c r="I88" s="147"/>
      <c r="J88" s="147"/>
      <c r="K88" s="147"/>
      <c r="L88" s="147"/>
    </row>
    <row r="89" spans="2:12" ht="30.75" customHeight="1">
      <c r="B89" s="67"/>
      <c r="C89" s="328" t="s">
        <v>214</v>
      </c>
      <c r="D89" s="329"/>
      <c r="E89" s="329"/>
      <c r="F89" s="336"/>
      <c r="G89" s="106" t="s">
        <v>215</v>
      </c>
      <c r="H89" s="106" t="s">
        <v>216</v>
      </c>
      <c r="I89" s="82"/>
      <c r="J89" s="82"/>
      <c r="K89" s="67"/>
      <c r="L89" s="67"/>
    </row>
    <row r="90" spans="2:12" ht="15.75" customHeight="1">
      <c r="B90" s="67"/>
      <c r="C90" s="342"/>
      <c r="D90" s="343"/>
      <c r="E90" s="343"/>
      <c r="F90" s="344"/>
      <c r="G90" s="101"/>
      <c r="H90" s="102"/>
      <c r="I90" s="82"/>
      <c r="J90" s="82"/>
      <c r="K90" s="67"/>
      <c r="L90" s="67"/>
    </row>
    <row r="91" spans="2:12" ht="15.75" customHeight="1">
      <c r="B91" s="67"/>
      <c r="C91" s="342"/>
      <c r="D91" s="343"/>
      <c r="E91" s="343"/>
      <c r="F91" s="344"/>
      <c r="G91" s="103"/>
      <c r="H91" s="104"/>
      <c r="I91" s="82"/>
      <c r="J91" s="82"/>
      <c r="K91" s="67"/>
      <c r="L91" s="67"/>
    </row>
    <row r="92" spans="2:12" ht="15.75" customHeight="1" thickBot="1">
      <c r="B92" s="67"/>
      <c r="C92" s="331"/>
      <c r="D92" s="332"/>
      <c r="E92" s="332"/>
      <c r="F92" s="333"/>
      <c r="G92" s="105">
        <f>SUM(G91)</f>
        <v>0</v>
      </c>
      <c r="H92" s="105">
        <f>SUM(H91)</f>
        <v>0</v>
      </c>
      <c r="I92" s="82"/>
      <c r="J92" s="82"/>
      <c r="K92" s="67"/>
      <c r="L92" s="67"/>
    </row>
    <row r="93" spans="2:12" ht="15.75" customHeight="1" thickTop="1">
      <c r="B93" s="67"/>
      <c r="C93" s="67"/>
      <c r="D93" s="67"/>
      <c r="E93" s="67"/>
      <c r="F93" s="67"/>
      <c r="G93" s="67"/>
      <c r="H93" s="82"/>
      <c r="I93" s="82"/>
      <c r="J93" s="82"/>
      <c r="K93" s="67"/>
      <c r="L93" s="67"/>
    </row>
  </sheetData>
  <mergeCells count="94">
    <mergeCell ref="E12:L12"/>
    <mergeCell ref="B1:L1"/>
    <mergeCell ref="B2:L2"/>
    <mergeCell ref="C3:L3"/>
    <mergeCell ref="C4:L4"/>
    <mergeCell ref="E5:L5"/>
    <mergeCell ref="E6:L6"/>
    <mergeCell ref="E7:L7"/>
    <mergeCell ref="E8:L8"/>
    <mergeCell ref="E9:L9"/>
    <mergeCell ref="E10:L10"/>
    <mergeCell ref="E11:L11"/>
    <mergeCell ref="C25:F25"/>
    <mergeCell ref="E13:L13"/>
    <mergeCell ref="C15:L15"/>
    <mergeCell ref="C16:L16"/>
    <mergeCell ref="D17:L17"/>
    <mergeCell ref="C18:F18"/>
    <mergeCell ref="D19:F19"/>
    <mergeCell ref="E20:F20"/>
    <mergeCell ref="E21:F21"/>
    <mergeCell ref="E22:F22"/>
    <mergeCell ref="E23:F23"/>
    <mergeCell ref="E24:F24"/>
    <mergeCell ref="E37:F37"/>
    <mergeCell ref="D26:F26"/>
    <mergeCell ref="E27:F27"/>
    <mergeCell ref="E28:F28"/>
    <mergeCell ref="E29:F29"/>
    <mergeCell ref="E30:F30"/>
    <mergeCell ref="E31:F31"/>
    <mergeCell ref="E32:F32"/>
    <mergeCell ref="E33:F33"/>
    <mergeCell ref="E34:F34"/>
    <mergeCell ref="E35:F35"/>
    <mergeCell ref="E36:F36"/>
    <mergeCell ref="C49:F49"/>
    <mergeCell ref="H49:L49"/>
    <mergeCell ref="E38:F38"/>
    <mergeCell ref="E39:F39"/>
    <mergeCell ref="E40:F40"/>
    <mergeCell ref="E41:F41"/>
    <mergeCell ref="C42:F42"/>
    <mergeCell ref="C43:F43"/>
    <mergeCell ref="C45:L45"/>
    <mergeCell ref="C46:L46"/>
    <mergeCell ref="D47:L47"/>
    <mergeCell ref="C48:F48"/>
    <mergeCell ref="H48:L48"/>
    <mergeCell ref="C61:F61"/>
    <mergeCell ref="K61:L61"/>
    <mergeCell ref="C51:L51"/>
    <mergeCell ref="C52:L52"/>
    <mergeCell ref="D53:L53"/>
    <mergeCell ref="C54:F54"/>
    <mergeCell ref="H54:L54"/>
    <mergeCell ref="C55:F55"/>
    <mergeCell ref="H55:L55"/>
    <mergeCell ref="C56:F56"/>
    <mergeCell ref="H56:L56"/>
    <mergeCell ref="C58:L58"/>
    <mergeCell ref="C59:L59"/>
    <mergeCell ref="D60:L60"/>
    <mergeCell ref="D70:L70"/>
    <mergeCell ref="C62:F62"/>
    <mergeCell ref="K62:L62"/>
    <mergeCell ref="C63:F63"/>
    <mergeCell ref="K63:L63"/>
    <mergeCell ref="C64:F64"/>
    <mergeCell ref="K64:L64"/>
    <mergeCell ref="C65:F65"/>
    <mergeCell ref="K65:L65"/>
    <mergeCell ref="K66:L66"/>
    <mergeCell ref="C68:L68"/>
    <mergeCell ref="C69:L69"/>
    <mergeCell ref="C84:F84"/>
    <mergeCell ref="C71:F71"/>
    <mergeCell ref="C72:F72"/>
    <mergeCell ref="D73:F73"/>
    <mergeCell ref="C74:F74"/>
    <mergeCell ref="D75:F75"/>
    <mergeCell ref="C76:F76"/>
    <mergeCell ref="D77:F77"/>
    <mergeCell ref="C80:L80"/>
    <mergeCell ref="C81:L81"/>
    <mergeCell ref="D82:J82"/>
    <mergeCell ref="C83:F83"/>
    <mergeCell ref="C92:F92"/>
    <mergeCell ref="C86:L86"/>
    <mergeCell ref="C87:L87"/>
    <mergeCell ref="C88:H88"/>
    <mergeCell ref="C89:F89"/>
    <mergeCell ref="C90:F90"/>
    <mergeCell ref="C91:F91"/>
  </mergeCells>
  <phoneticPr fontId="30"/>
  <pageMargins left="0.7" right="0.7" top="0.75" bottom="0.75" header="0.3" footer="0.3"/>
  <pageSetup paperSize="9" scale="84" orientation="portrait" verticalDpi="0" r:id="rId1"/>
  <rowBreaks count="1" manualBreakCount="1">
    <brk id="5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workbookViewId="0"/>
  </sheetViews>
  <sheetFormatPr defaultColWidth="8.875" defaultRowHeight="13.5"/>
  <cols>
    <col min="1" max="1" width="3.625" style="38" customWidth="1"/>
    <col min="2" max="4" width="2.625" style="38" customWidth="1"/>
    <col min="5" max="12" width="3.625" style="38" customWidth="1"/>
    <col min="13" max="24" width="3.625" style="53" customWidth="1"/>
    <col min="25" max="26" width="3.625" style="38" customWidth="1"/>
    <col min="27" max="256" width="8.875" style="38"/>
    <col min="257" max="257" width="3.625" style="38" customWidth="1"/>
    <col min="258" max="260" width="2.625" style="38" customWidth="1"/>
    <col min="261" max="282" width="3.625" style="38" customWidth="1"/>
    <col min="283" max="512" width="8.875" style="38"/>
    <col min="513" max="513" width="3.625" style="38" customWidth="1"/>
    <col min="514" max="516" width="2.625" style="38" customWidth="1"/>
    <col min="517" max="538" width="3.625" style="38" customWidth="1"/>
    <col min="539" max="768" width="8.875" style="38"/>
    <col min="769" max="769" width="3.625" style="38" customWidth="1"/>
    <col min="770" max="772" width="2.625" style="38" customWidth="1"/>
    <col min="773" max="794" width="3.625" style="38" customWidth="1"/>
    <col min="795" max="1024" width="8.875" style="38"/>
    <col min="1025" max="1025" width="3.625" style="38" customWidth="1"/>
    <col min="1026" max="1028" width="2.625" style="38" customWidth="1"/>
    <col min="1029" max="1050" width="3.625" style="38" customWidth="1"/>
    <col min="1051" max="1280" width="8.875" style="38"/>
    <col min="1281" max="1281" width="3.625" style="38" customWidth="1"/>
    <col min="1282" max="1284" width="2.625" style="38" customWidth="1"/>
    <col min="1285" max="1306" width="3.625" style="38" customWidth="1"/>
    <col min="1307" max="1536" width="8.875" style="38"/>
    <col min="1537" max="1537" width="3.625" style="38" customWidth="1"/>
    <col min="1538" max="1540" width="2.625" style="38" customWidth="1"/>
    <col min="1541" max="1562" width="3.625" style="38" customWidth="1"/>
    <col min="1563" max="1792" width="8.875" style="38"/>
    <col min="1793" max="1793" width="3.625" style="38" customWidth="1"/>
    <col min="1794" max="1796" width="2.625" style="38" customWidth="1"/>
    <col min="1797" max="1818" width="3.625" style="38" customWidth="1"/>
    <col min="1819" max="2048" width="8.875" style="38"/>
    <col min="2049" max="2049" width="3.625" style="38" customWidth="1"/>
    <col min="2050" max="2052" width="2.625" style="38" customWidth="1"/>
    <col min="2053" max="2074" width="3.625" style="38" customWidth="1"/>
    <col min="2075" max="2304" width="8.875" style="38"/>
    <col min="2305" max="2305" width="3.625" style="38" customWidth="1"/>
    <col min="2306" max="2308" width="2.625" style="38" customWidth="1"/>
    <col min="2309" max="2330" width="3.625" style="38" customWidth="1"/>
    <col min="2331" max="2560" width="8.875" style="38"/>
    <col min="2561" max="2561" width="3.625" style="38" customWidth="1"/>
    <col min="2562" max="2564" width="2.625" style="38" customWidth="1"/>
    <col min="2565" max="2586" width="3.625" style="38" customWidth="1"/>
    <col min="2587" max="2816" width="8.875" style="38"/>
    <col min="2817" max="2817" width="3.625" style="38" customWidth="1"/>
    <col min="2818" max="2820" width="2.625" style="38" customWidth="1"/>
    <col min="2821" max="2842" width="3.625" style="38" customWidth="1"/>
    <col min="2843" max="3072" width="8.875" style="38"/>
    <col min="3073" max="3073" width="3.625" style="38" customWidth="1"/>
    <col min="3074" max="3076" width="2.625" style="38" customWidth="1"/>
    <col min="3077" max="3098" width="3.625" style="38" customWidth="1"/>
    <col min="3099" max="3328" width="8.875" style="38"/>
    <col min="3329" max="3329" width="3.625" style="38" customWidth="1"/>
    <col min="3330" max="3332" width="2.625" style="38" customWidth="1"/>
    <col min="3333" max="3354" width="3.625" style="38" customWidth="1"/>
    <col min="3355" max="3584" width="8.875" style="38"/>
    <col min="3585" max="3585" width="3.625" style="38" customWidth="1"/>
    <col min="3586" max="3588" width="2.625" style="38" customWidth="1"/>
    <col min="3589" max="3610" width="3.625" style="38" customWidth="1"/>
    <col min="3611" max="3840" width="8.875" style="38"/>
    <col min="3841" max="3841" width="3.625" style="38" customWidth="1"/>
    <col min="3842" max="3844" width="2.625" style="38" customWidth="1"/>
    <col min="3845" max="3866" width="3.625" style="38" customWidth="1"/>
    <col min="3867" max="4096" width="8.875" style="38"/>
    <col min="4097" max="4097" width="3.625" style="38" customWidth="1"/>
    <col min="4098" max="4100" width="2.625" style="38" customWidth="1"/>
    <col min="4101" max="4122" width="3.625" style="38" customWidth="1"/>
    <col min="4123" max="4352" width="8.875" style="38"/>
    <col min="4353" max="4353" width="3.625" style="38" customWidth="1"/>
    <col min="4354" max="4356" width="2.625" style="38" customWidth="1"/>
    <col min="4357" max="4378" width="3.625" style="38" customWidth="1"/>
    <col min="4379" max="4608" width="8.875" style="38"/>
    <col min="4609" max="4609" width="3.625" style="38" customWidth="1"/>
    <col min="4610" max="4612" width="2.625" style="38" customWidth="1"/>
    <col min="4613" max="4634" width="3.625" style="38" customWidth="1"/>
    <col min="4635" max="4864" width="8.875" style="38"/>
    <col min="4865" max="4865" width="3.625" style="38" customWidth="1"/>
    <col min="4866" max="4868" width="2.625" style="38" customWidth="1"/>
    <col min="4869" max="4890" width="3.625" style="38" customWidth="1"/>
    <col min="4891" max="5120" width="8.875" style="38"/>
    <col min="5121" max="5121" width="3.625" style="38" customWidth="1"/>
    <col min="5122" max="5124" width="2.625" style="38" customWidth="1"/>
    <col min="5125" max="5146" width="3.625" style="38" customWidth="1"/>
    <col min="5147" max="5376" width="8.875" style="38"/>
    <col min="5377" max="5377" width="3.625" style="38" customWidth="1"/>
    <col min="5378" max="5380" width="2.625" style="38" customWidth="1"/>
    <col min="5381" max="5402" width="3.625" style="38" customWidth="1"/>
    <col min="5403" max="5632" width="8.875" style="38"/>
    <col min="5633" max="5633" width="3.625" style="38" customWidth="1"/>
    <col min="5634" max="5636" width="2.625" style="38" customWidth="1"/>
    <col min="5637" max="5658" width="3.625" style="38" customWidth="1"/>
    <col min="5659" max="5888" width="8.875" style="38"/>
    <col min="5889" max="5889" width="3.625" style="38" customWidth="1"/>
    <col min="5890" max="5892" width="2.625" style="38" customWidth="1"/>
    <col min="5893" max="5914" width="3.625" style="38" customWidth="1"/>
    <col min="5915" max="6144" width="8.875" style="38"/>
    <col min="6145" max="6145" width="3.625" style="38" customWidth="1"/>
    <col min="6146" max="6148" width="2.625" style="38" customWidth="1"/>
    <col min="6149" max="6170" width="3.625" style="38" customWidth="1"/>
    <col min="6171" max="6400" width="8.875" style="38"/>
    <col min="6401" max="6401" width="3.625" style="38" customWidth="1"/>
    <col min="6402" max="6404" width="2.625" style="38" customWidth="1"/>
    <col min="6405" max="6426" width="3.625" style="38" customWidth="1"/>
    <col min="6427" max="6656" width="8.875" style="38"/>
    <col min="6657" max="6657" width="3.625" style="38" customWidth="1"/>
    <col min="6658" max="6660" width="2.625" style="38" customWidth="1"/>
    <col min="6661" max="6682" width="3.625" style="38" customWidth="1"/>
    <col min="6683" max="6912" width="8.875" style="38"/>
    <col min="6913" max="6913" width="3.625" style="38" customWidth="1"/>
    <col min="6914" max="6916" width="2.625" style="38" customWidth="1"/>
    <col min="6917" max="6938" width="3.625" style="38" customWidth="1"/>
    <col min="6939" max="7168" width="8.875" style="38"/>
    <col min="7169" max="7169" width="3.625" style="38" customWidth="1"/>
    <col min="7170" max="7172" width="2.625" style="38" customWidth="1"/>
    <col min="7173" max="7194" width="3.625" style="38" customWidth="1"/>
    <col min="7195" max="7424" width="8.875" style="38"/>
    <col min="7425" max="7425" width="3.625" style="38" customWidth="1"/>
    <col min="7426" max="7428" width="2.625" style="38" customWidth="1"/>
    <col min="7429" max="7450" width="3.625" style="38" customWidth="1"/>
    <col min="7451" max="7680" width="8.875" style="38"/>
    <col min="7681" max="7681" width="3.625" style="38" customWidth="1"/>
    <col min="7682" max="7684" width="2.625" style="38" customWidth="1"/>
    <col min="7685" max="7706" width="3.625" style="38" customWidth="1"/>
    <col min="7707" max="7936" width="8.875" style="38"/>
    <col min="7937" max="7937" width="3.625" style="38" customWidth="1"/>
    <col min="7938" max="7940" width="2.625" style="38" customWidth="1"/>
    <col min="7941" max="7962" width="3.625" style="38" customWidth="1"/>
    <col min="7963" max="8192" width="8.875" style="38"/>
    <col min="8193" max="8193" width="3.625" style="38" customWidth="1"/>
    <col min="8194" max="8196" width="2.625" style="38" customWidth="1"/>
    <col min="8197" max="8218" width="3.625" style="38" customWidth="1"/>
    <col min="8219" max="8448" width="8.875" style="38"/>
    <col min="8449" max="8449" width="3.625" style="38" customWidth="1"/>
    <col min="8450" max="8452" width="2.625" style="38" customWidth="1"/>
    <col min="8453" max="8474" width="3.625" style="38" customWidth="1"/>
    <col min="8475" max="8704" width="8.875" style="38"/>
    <col min="8705" max="8705" width="3.625" style="38" customWidth="1"/>
    <col min="8706" max="8708" width="2.625" style="38" customWidth="1"/>
    <col min="8709" max="8730" width="3.625" style="38" customWidth="1"/>
    <col min="8731" max="8960" width="8.875" style="38"/>
    <col min="8961" max="8961" width="3.625" style="38" customWidth="1"/>
    <col min="8962" max="8964" width="2.625" style="38" customWidth="1"/>
    <col min="8965" max="8986" width="3.625" style="38" customWidth="1"/>
    <col min="8987" max="9216" width="8.875" style="38"/>
    <col min="9217" max="9217" width="3.625" style="38" customWidth="1"/>
    <col min="9218" max="9220" width="2.625" style="38" customWidth="1"/>
    <col min="9221" max="9242" width="3.625" style="38" customWidth="1"/>
    <col min="9243" max="9472" width="8.875" style="38"/>
    <col min="9473" max="9473" width="3.625" style="38" customWidth="1"/>
    <col min="9474" max="9476" width="2.625" style="38" customWidth="1"/>
    <col min="9477" max="9498" width="3.625" style="38" customWidth="1"/>
    <col min="9499" max="9728" width="8.875" style="38"/>
    <col min="9729" max="9729" width="3.625" style="38" customWidth="1"/>
    <col min="9730" max="9732" width="2.625" style="38" customWidth="1"/>
    <col min="9733" max="9754" width="3.625" style="38" customWidth="1"/>
    <col min="9755" max="9984" width="8.875" style="38"/>
    <col min="9985" max="9985" width="3.625" style="38" customWidth="1"/>
    <col min="9986" max="9988" width="2.625" style="38" customWidth="1"/>
    <col min="9989" max="10010" width="3.625" style="38" customWidth="1"/>
    <col min="10011" max="10240" width="8.875" style="38"/>
    <col min="10241" max="10241" width="3.625" style="38" customWidth="1"/>
    <col min="10242" max="10244" width="2.625" style="38" customWidth="1"/>
    <col min="10245" max="10266" width="3.625" style="38" customWidth="1"/>
    <col min="10267" max="10496" width="8.875" style="38"/>
    <col min="10497" max="10497" width="3.625" style="38" customWidth="1"/>
    <col min="10498" max="10500" width="2.625" style="38" customWidth="1"/>
    <col min="10501" max="10522" width="3.625" style="38" customWidth="1"/>
    <col min="10523" max="10752" width="8.875" style="38"/>
    <col min="10753" max="10753" width="3.625" style="38" customWidth="1"/>
    <col min="10754" max="10756" width="2.625" style="38" customWidth="1"/>
    <col min="10757" max="10778" width="3.625" style="38" customWidth="1"/>
    <col min="10779" max="11008" width="8.875" style="38"/>
    <col min="11009" max="11009" width="3.625" style="38" customWidth="1"/>
    <col min="11010" max="11012" width="2.625" style="38" customWidth="1"/>
    <col min="11013" max="11034" width="3.625" style="38" customWidth="1"/>
    <col min="11035" max="11264" width="8.875" style="38"/>
    <col min="11265" max="11265" width="3.625" style="38" customWidth="1"/>
    <col min="11266" max="11268" width="2.625" style="38" customWidth="1"/>
    <col min="11269" max="11290" width="3.625" style="38" customWidth="1"/>
    <col min="11291" max="11520" width="8.875" style="38"/>
    <col min="11521" max="11521" width="3.625" style="38" customWidth="1"/>
    <col min="11522" max="11524" width="2.625" style="38" customWidth="1"/>
    <col min="11525" max="11546" width="3.625" style="38" customWidth="1"/>
    <col min="11547" max="11776" width="8.875" style="38"/>
    <col min="11777" max="11777" width="3.625" style="38" customWidth="1"/>
    <col min="11778" max="11780" width="2.625" style="38" customWidth="1"/>
    <col min="11781" max="11802" width="3.625" style="38" customWidth="1"/>
    <col min="11803" max="12032" width="8.875" style="38"/>
    <col min="12033" max="12033" width="3.625" style="38" customWidth="1"/>
    <col min="12034" max="12036" width="2.625" style="38" customWidth="1"/>
    <col min="12037" max="12058" width="3.625" style="38" customWidth="1"/>
    <col min="12059" max="12288" width="8.875" style="38"/>
    <col min="12289" max="12289" width="3.625" style="38" customWidth="1"/>
    <col min="12290" max="12292" width="2.625" style="38" customWidth="1"/>
    <col min="12293" max="12314" width="3.625" style="38" customWidth="1"/>
    <col min="12315" max="12544" width="8.875" style="38"/>
    <col min="12545" max="12545" width="3.625" style="38" customWidth="1"/>
    <col min="12546" max="12548" width="2.625" style="38" customWidth="1"/>
    <col min="12549" max="12570" width="3.625" style="38" customWidth="1"/>
    <col min="12571" max="12800" width="8.875" style="38"/>
    <col min="12801" max="12801" width="3.625" style="38" customWidth="1"/>
    <col min="12802" max="12804" width="2.625" style="38" customWidth="1"/>
    <col min="12805" max="12826" width="3.625" style="38" customWidth="1"/>
    <col min="12827" max="13056" width="8.875" style="38"/>
    <col min="13057" max="13057" width="3.625" style="38" customWidth="1"/>
    <col min="13058" max="13060" width="2.625" style="38" customWidth="1"/>
    <col min="13061" max="13082" width="3.625" style="38" customWidth="1"/>
    <col min="13083" max="13312" width="8.875" style="38"/>
    <col min="13313" max="13313" width="3.625" style="38" customWidth="1"/>
    <col min="13314" max="13316" width="2.625" style="38" customWidth="1"/>
    <col min="13317" max="13338" width="3.625" style="38" customWidth="1"/>
    <col min="13339" max="13568" width="8.875" style="38"/>
    <col min="13569" max="13569" width="3.625" style="38" customWidth="1"/>
    <col min="13570" max="13572" width="2.625" style="38" customWidth="1"/>
    <col min="13573" max="13594" width="3.625" style="38" customWidth="1"/>
    <col min="13595" max="13824" width="8.875" style="38"/>
    <col min="13825" max="13825" width="3.625" style="38" customWidth="1"/>
    <col min="13826" max="13828" width="2.625" style="38" customWidth="1"/>
    <col min="13829" max="13850" width="3.625" style="38" customWidth="1"/>
    <col min="13851" max="14080" width="8.875" style="38"/>
    <col min="14081" max="14081" width="3.625" style="38" customWidth="1"/>
    <col min="14082" max="14084" width="2.625" style="38" customWidth="1"/>
    <col min="14085" max="14106" width="3.625" style="38" customWidth="1"/>
    <col min="14107" max="14336" width="8.875" style="38"/>
    <col min="14337" max="14337" width="3.625" style="38" customWidth="1"/>
    <col min="14338" max="14340" width="2.625" style="38" customWidth="1"/>
    <col min="14341" max="14362" width="3.625" style="38" customWidth="1"/>
    <col min="14363" max="14592" width="8.875" style="38"/>
    <col min="14593" max="14593" width="3.625" style="38" customWidth="1"/>
    <col min="14594" max="14596" width="2.625" style="38" customWidth="1"/>
    <col min="14597" max="14618" width="3.625" style="38" customWidth="1"/>
    <col min="14619" max="14848" width="8.875" style="38"/>
    <col min="14849" max="14849" width="3.625" style="38" customWidth="1"/>
    <col min="14850" max="14852" width="2.625" style="38" customWidth="1"/>
    <col min="14853" max="14874" width="3.625" style="38" customWidth="1"/>
    <col min="14875" max="15104" width="8.875" style="38"/>
    <col min="15105" max="15105" width="3.625" style="38" customWidth="1"/>
    <col min="15106" max="15108" width="2.625" style="38" customWidth="1"/>
    <col min="15109" max="15130" width="3.625" style="38" customWidth="1"/>
    <col min="15131" max="15360" width="8.875" style="38"/>
    <col min="15361" max="15361" width="3.625" style="38" customWidth="1"/>
    <col min="15362" max="15364" width="2.625" style="38" customWidth="1"/>
    <col min="15365" max="15386" width="3.625" style="38" customWidth="1"/>
    <col min="15387" max="15616" width="8.875" style="38"/>
    <col min="15617" max="15617" width="3.625" style="38" customWidth="1"/>
    <col min="15618" max="15620" width="2.625" style="38" customWidth="1"/>
    <col min="15621" max="15642" width="3.625" style="38" customWidth="1"/>
    <col min="15643" max="15872" width="8.875" style="38"/>
    <col min="15873" max="15873" width="3.625" style="38" customWidth="1"/>
    <col min="15874" max="15876" width="2.625" style="38" customWidth="1"/>
    <col min="15877" max="15898" width="3.625" style="38" customWidth="1"/>
    <col min="15899" max="16128" width="8.875" style="38"/>
    <col min="16129" max="16129" width="3.625" style="38" customWidth="1"/>
    <col min="16130" max="16132" width="2.625" style="38" customWidth="1"/>
    <col min="16133" max="16154" width="3.625" style="38" customWidth="1"/>
    <col min="16155" max="16384" width="8.875" style="38"/>
  </cols>
  <sheetData>
    <row r="1" spans="1:26" ht="18" customHeight="1">
      <c r="A1" s="37"/>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37" customFormat="1" ht="21" customHeight="1">
      <c r="B2" s="513" t="s">
        <v>244</v>
      </c>
      <c r="C2" s="514"/>
      <c r="D2" s="514"/>
      <c r="E2" s="514"/>
      <c r="F2" s="514"/>
      <c r="G2" s="514"/>
      <c r="H2" s="514"/>
      <c r="I2" s="514"/>
      <c r="J2" s="514"/>
      <c r="K2" s="514"/>
      <c r="L2" s="514"/>
      <c r="M2" s="514"/>
      <c r="N2" s="514"/>
      <c r="O2" s="514"/>
      <c r="P2" s="514"/>
      <c r="Q2" s="514"/>
      <c r="R2" s="514"/>
      <c r="S2" s="514"/>
      <c r="T2" s="514"/>
      <c r="U2" s="514"/>
      <c r="V2" s="514"/>
      <c r="W2" s="514"/>
      <c r="X2" s="514"/>
      <c r="Y2" s="39"/>
      <c r="Z2" s="40"/>
    </row>
    <row r="3" spans="1:26" s="37" customFormat="1" ht="18" customHeight="1">
      <c r="B3" s="299"/>
      <c r="C3" s="438"/>
      <c r="D3" s="438"/>
      <c r="E3" s="438"/>
      <c r="F3" s="301" t="s">
        <v>108</v>
      </c>
      <c r="G3" s="301"/>
      <c r="H3" s="142" t="s">
        <v>108</v>
      </c>
      <c r="I3" s="115" t="s">
        <v>108</v>
      </c>
      <c r="J3" s="515" t="e">
        <f>+#REF!</f>
        <v>#REF!</v>
      </c>
      <c r="K3" s="516"/>
      <c r="L3" s="142" t="s">
        <v>0</v>
      </c>
      <c r="M3" s="31" t="e">
        <f>+#REF!</f>
        <v>#REF!</v>
      </c>
      <c r="N3" s="36" t="s">
        <v>1</v>
      </c>
      <c r="O3" s="32" t="e">
        <f>+#REF!</f>
        <v>#REF!</v>
      </c>
      <c r="P3" s="517" t="s">
        <v>109</v>
      </c>
      <c r="Q3" s="518"/>
      <c r="R3" s="158" t="s">
        <v>108</v>
      </c>
      <c r="S3" s="31" t="s">
        <v>108</v>
      </c>
      <c r="T3" s="158" t="s">
        <v>108</v>
      </c>
      <c r="U3" s="519" t="s">
        <v>108</v>
      </c>
      <c r="V3" s="519"/>
      <c r="W3" s="520"/>
      <c r="X3" s="520"/>
      <c r="Y3" s="41"/>
      <c r="Z3" s="40"/>
    </row>
    <row r="4" spans="1:26" s="42"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43"/>
    </row>
    <row r="5" spans="1:26" s="37" customFormat="1" ht="15" customHeight="1">
      <c r="B5" s="502" t="s">
        <v>326</v>
      </c>
      <c r="C5" s="503"/>
      <c r="D5" s="503"/>
      <c r="E5" s="503"/>
      <c r="F5" s="503"/>
      <c r="G5" s="503"/>
      <c r="H5" s="503"/>
      <c r="I5" s="503"/>
      <c r="J5" s="503"/>
      <c r="K5" s="503"/>
      <c r="L5" s="504"/>
      <c r="M5" s="505" t="s">
        <v>110</v>
      </c>
      <c r="N5" s="506"/>
      <c r="O5" s="506"/>
      <c r="P5" s="506"/>
      <c r="Q5" s="506"/>
      <c r="R5" s="506"/>
      <c r="S5" s="506"/>
      <c r="T5" s="506"/>
      <c r="U5" s="506"/>
      <c r="V5" s="506"/>
      <c r="W5" s="44"/>
      <c r="X5" s="45"/>
      <c r="Y5" s="46"/>
    </row>
    <row r="6" spans="1:26" s="42" customFormat="1" ht="13.5" customHeight="1">
      <c r="B6" s="507" t="s">
        <v>111</v>
      </c>
      <c r="C6" s="508"/>
      <c r="D6" s="508"/>
      <c r="E6" s="508"/>
      <c r="F6" s="508"/>
      <c r="G6" s="508"/>
      <c r="H6" s="508"/>
      <c r="I6" s="508"/>
      <c r="J6" s="508"/>
      <c r="K6" s="508"/>
      <c r="L6" s="509"/>
      <c r="M6" s="495"/>
      <c r="N6" s="496"/>
      <c r="O6" s="496"/>
      <c r="P6" s="496"/>
      <c r="Q6" s="495"/>
      <c r="R6" s="496"/>
      <c r="S6" s="496"/>
      <c r="T6" s="496"/>
      <c r="U6" s="510"/>
      <c r="V6" s="511"/>
      <c r="W6" s="511"/>
      <c r="X6" s="512"/>
      <c r="Y6" s="47"/>
    </row>
    <row r="7" spans="1:26" s="42" customFormat="1" ht="13.5" customHeight="1">
      <c r="B7" s="60"/>
      <c r="C7" s="61" t="s">
        <v>112</v>
      </c>
      <c r="D7" s="459" t="s">
        <v>113</v>
      </c>
      <c r="E7" s="414"/>
      <c r="F7" s="414"/>
      <c r="G7" s="414"/>
      <c r="H7" s="414"/>
      <c r="I7" s="414"/>
      <c r="J7" s="414"/>
      <c r="K7" s="414"/>
      <c r="L7" s="494"/>
      <c r="M7" s="495"/>
      <c r="N7" s="496"/>
      <c r="O7" s="496"/>
      <c r="P7" s="496"/>
      <c r="Q7" s="495"/>
      <c r="R7" s="496"/>
      <c r="S7" s="496"/>
      <c r="T7" s="496"/>
      <c r="U7" s="470"/>
      <c r="V7" s="471"/>
      <c r="W7" s="471"/>
      <c r="X7" s="472"/>
      <c r="Y7" s="47"/>
    </row>
    <row r="8" spans="1:26" s="42" customFormat="1" ht="13.5" customHeight="1">
      <c r="B8" s="48"/>
      <c r="C8" s="23"/>
      <c r="D8" s="500" t="s">
        <v>245</v>
      </c>
      <c r="E8" s="408"/>
      <c r="F8" s="408"/>
      <c r="G8" s="408"/>
      <c r="H8" s="408"/>
      <c r="I8" s="408"/>
      <c r="J8" s="408"/>
      <c r="K8" s="408"/>
      <c r="L8" s="501"/>
      <c r="M8" s="481"/>
      <c r="N8" s="482"/>
      <c r="O8" s="482"/>
      <c r="P8" s="482"/>
      <c r="Q8" s="495"/>
      <c r="R8" s="496"/>
      <c r="S8" s="496"/>
      <c r="T8" s="496"/>
      <c r="U8" s="470"/>
      <c r="V8" s="471"/>
      <c r="W8" s="471"/>
      <c r="X8" s="472"/>
      <c r="Y8" s="47"/>
    </row>
    <row r="9" spans="1:26" s="42" customFormat="1" ht="13.5" customHeight="1">
      <c r="B9" s="48"/>
      <c r="C9" s="23"/>
      <c r="D9" s="157"/>
      <c r="E9" s="408" t="s">
        <v>246</v>
      </c>
      <c r="F9" s="488"/>
      <c r="G9" s="488"/>
      <c r="H9" s="488"/>
      <c r="I9" s="488"/>
      <c r="J9" s="488"/>
      <c r="K9" s="488"/>
      <c r="L9" s="489"/>
      <c r="M9" s="481">
        <v>0</v>
      </c>
      <c r="N9" s="482"/>
      <c r="O9" s="482"/>
      <c r="P9" s="482"/>
      <c r="Q9" s="495"/>
      <c r="R9" s="496"/>
      <c r="S9" s="496"/>
      <c r="T9" s="496"/>
      <c r="U9" s="470"/>
      <c r="V9" s="471"/>
      <c r="W9" s="471"/>
      <c r="X9" s="472"/>
      <c r="Y9" s="47"/>
    </row>
    <row r="10" spans="1:26" s="42" customFormat="1" ht="13.5" customHeight="1">
      <c r="B10" s="48"/>
      <c r="C10" s="23"/>
      <c r="D10" s="157"/>
      <c r="E10" s="408" t="s">
        <v>247</v>
      </c>
      <c r="F10" s="488"/>
      <c r="G10" s="488"/>
      <c r="H10" s="488"/>
      <c r="I10" s="488"/>
      <c r="J10" s="488"/>
      <c r="K10" s="488"/>
      <c r="L10" s="489"/>
      <c r="M10" s="481">
        <v>0</v>
      </c>
      <c r="N10" s="482"/>
      <c r="O10" s="482"/>
      <c r="P10" s="490"/>
      <c r="Q10" s="495"/>
      <c r="R10" s="496"/>
      <c r="S10" s="496"/>
      <c r="T10" s="496"/>
      <c r="U10" s="470"/>
      <c r="V10" s="471"/>
      <c r="W10" s="471"/>
      <c r="X10" s="472"/>
      <c r="Y10" s="47"/>
    </row>
    <row r="11" spans="1:26" s="42" customFormat="1" ht="13.5" customHeight="1">
      <c r="B11" s="48"/>
      <c r="C11" s="23"/>
      <c r="D11" s="157"/>
      <c r="E11" s="408" t="s">
        <v>248</v>
      </c>
      <c r="F11" s="488"/>
      <c r="G11" s="488"/>
      <c r="H11" s="488"/>
      <c r="I11" s="488"/>
      <c r="J11" s="488"/>
      <c r="K11" s="488"/>
      <c r="L11" s="489"/>
      <c r="M11" s="595">
        <v>0</v>
      </c>
      <c r="N11" s="596"/>
      <c r="O11" s="596"/>
      <c r="P11" s="597"/>
      <c r="Q11" s="495"/>
      <c r="R11" s="496"/>
      <c r="S11" s="496"/>
      <c r="T11" s="496"/>
      <c r="U11" s="470"/>
      <c r="V11" s="471"/>
      <c r="W11" s="471"/>
      <c r="X11" s="472"/>
      <c r="Y11" s="47"/>
    </row>
    <row r="12" spans="1:26" s="42" customFormat="1" ht="13.5" customHeight="1">
      <c r="B12" s="48"/>
      <c r="C12" s="23"/>
      <c r="D12" s="500" t="s">
        <v>349</v>
      </c>
      <c r="E12" s="550"/>
      <c r="F12" s="550"/>
      <c r="G12" s="550"/>
      <c r="H12" s="550"/>
      <c r="I12" s="550"/>
      <c r="J12" s="550"/>
      <c r="K12" s="550"/>
      <c r="L12" s="551"/>
      <c r="M12" s="593"/>
      <c r="N12" s="594"/>
      <c r="O12" s="594"/>
      <c r="P12" s="594"/>
      <c r="Q12" s="495"/>
      <c r="R12" s="496"/>
      <c r="S12" s="496"/>
      <c r="T12" s="496"/>
      <c r="U12" s="470"/>
      <c r="V12" s="471"/>
      <c r="W12" s="471"/>
      <c r="X12" s="472"/>
      <c r="Y12" s="47"/>
    </row>
    <row r="13" spans="1:26" s="42" customFormat="1" ht="13.5" customHeight="1">
      <c r="B13" s="48"/>
      <c r="C13" s="23"/>
      <c r="D13" s="157"/>
      <c r="E13" s="408" t="s">
        <v>247</v>
      </c>
      <c r="F13" s="488"/>
      <c r="G13" s="488"/>
      <c r="H13" s="488"/>
      <c r="I13" s="488"/>
      <c r="J13" s="488"/>
      <c r="K13" s="488"/>
      <c r="L13" s="489"/>
      <c r="M13" s="590">
        <v>0</v>
      </c>
      <c r="N13" s="591"/>
      <c r="O13" s="591"/>
      <c r="P13" s="592"/>
      <c r="Q13" s="495"/>
      <c r="R13" s="496"/>
      <c r="S13" s="496"/>
      <c r="T13" s="496"/>
      <c r="U13" s="470"/>
      <c r="V13" s="471"/>
      <c r="W13" s="471"/>
      <c r="X13" s="472"/>
      <c r="Y13" s="47"/>
    </row>
    <row r="14" spans="1:26" s="42" customFormat="1" ht="13.5" customHeight="1">
      <c r="B14" s="48"/>
      <c r="C14" s="23"/>
      <c r="D14" s="459" t="s">
        <v>114</v>
      </c>
      <c r="E14" s="460"/>
      <c r="F14" s="460"/>
      <c r="G14" s="460"/>
      <c r="H14" s="460"/>
      <c r="I14" s="460"/>
      <c r="J14" s="460"/>
      <c r="K14" s="460"/>
      <c r="L14" s="461"/>
      <c r="M14" s="486"/>
      <c r="N14" s="487"/>
      <c r="O14" s="487"/>
      <c r="P14" s="487"/>
      <c r="Q14" s="465">
        <f>SUM(M8:P13)</f>
        <v>0</v>
      </c>
      <c r="R14" s="466"/>
      <c r="S14" s="466"/>
      <c r="T14" s="467"/>
      <c r="U14" s="470"/>
      <c r="V14" s="471"/>
      <c r="W14" s="471"/>
      <c r="X14" s="472"/>
      <c r="Y14" s="47"/>
    </row>
    <row r="15" spans="1:26" s="42" customFormat="1" ht="13.5" customHeight="1">
      <c r="B15" s="60"/>
      <c r="C15" s="61" t="s">
        <v>115</v>
      </c>
      <c r="D15" s="459" t="s">
        <v>116</v>
      </c>
      <c r="E15" s="460"/>
      <c r="F15" s="460"/>
      <c r="G15" s="460"/>
      <c r="H15" s="460"/>
      <c r="I15" s="460"/>
      <c r="J15" s="460"/>
      <c r="K15" s="460"/>
      <c r="L15" s="461"/>
      <c r="M15" s="481"/>
      <c r="N15" s="482"/>
      <c r="O15" s="482"/>
      <c r="P15" s="482"/>
      <c r="Q15" s="470"/>
      <c r="R15" s="471"/>
      <c r="S15" s="471"/>
      <c r="T15" s="472"/>
      <c r="U15" s="470"/>
      <c r="V15" s="471"/>
      <c r="W15" s="471"/>
      <c r="X15" s="472"/>
      <c r="Y15" s="47"/>
    </row>
    <row r="16" spans="1:26" s="42" customFormat="1" ht="13.5" customHeight="1">
      <c r="B16" s="48"/>
      <c r="C16" s="25"/>
      <c r="D16" s="500" t="s">
        <v>315</v>
      </c>
      <c r="E16" s="550"/>
      <c r="F16" s="550"/>
      <c r="G16" s="550"/>
      <c r="H16" s="550"/>
      <c r="I16" s="550"/>
      <c r="J16" s="550"/>
      <c r="K16" s="550"/>
      <c r="L16" s="551"/>
      <c r="M16" s="593"/>
      <c r="N16" s="594"/>
      <c r="O16" s="594"/>
      <c r="P16" s="594"/>
      <c r="Q16" s="470"/>
      <c r="R16" s="471"/>
      <c r="S16" s="471"/>
      <c r="T16" s="472"/>
      <c r="U16" s="470"/>
      <c r="V16" s="471"/>
      <c r="W16" s="471"/>
      <c r="X16" s="472"/>
      <c r="Y16" s="47"/>
    </row>
    <row r="17" spans="2:25" s="42" customFormat="1" ht="13.5" customHeight="1">
      <c r="B17" s="48"/>
      <c r="C17" s="25"/>
      <c r="D17" s="157"/>
      <c r="E17" s="408" t="s">
        <v>268</v>
      </c>
      <c r="F17" s="408"/>
      <c r="G17" s="408"/>
      <c r="H17" s="408"/>
      <c r="I17" s="408"/>
      <c r="J17" s="408"/>
      <c r="K17" s="408"/>
      <c r="L17" s="501"/>
      <c r="M17" s="593"/>
      <c r="N17" s="594"/>
      <c r="O17" s="594"/>
      <c r="P17" s="594"/>
      <c r="Q17" s="470"/>
      <c r="R17" s="471"/>
      <c r="S17" s="471"/>
      <c r="T17" s="472"/>
      <c r="U17" s="470"/>
      <c r="V17" s="471"/>
      <c r="W17" s="471"/>
      <c r="X17" s="472"/>
      <c r="Y17" s="47"/>
    </row>
    <row r="18" spans="2:25" s="42" customFormat="1" ht="13.5" customHeight="1">
      <c r="B18" s="48"/>
      <c r="C18" s="25"/>
      <c r="D18" s="157"/>
      <c r="E18" s="49"/>
      <c r="F18" s="408" t="s">
        <v>350</v>
      </c>
      <c r="G18" s="408"/>
      <c r="H18" s="408"/>
      <c r="I18" s="408"/>
      <c r="J18" s="408"/>
      <c r="K18" s="408"/>
      <c r="L18" s="501"/>
      <c r="M18" s="669">
        <v>0</v>
      </c>
      <c r="N18" s="670"/>
      <c r="O18" s="670"/>
      <c r="P18" s="671"/>
      <c r="Q18" s="470"/>
      <c r="R18" s="471"/>
      <c r="S18" s="471"/>
      <c r="T18" s="472"/>
      <c r="U18" s="470"/>
      <c r="V18" s="471"/>
      <c r="W18" s="471"/>
      <c r="X18" s="472"/>
      <c r="Y18" s="47"/>
    </row>
    <row r="19" spans="2:25" s="42" customFormat="1" ht="13.5" customHeight="1">
      <c r="B19" s="48"/>
      <c r="C19" s="25"/>
      <c r="D19" s="157"/>
      <c r="E19" s="408" t="s">
        <v>316</v>
      </c>
      <c r="F19" s="408"/>
      <c r="G19" s="408"/>
      <c r="H19" s="408"/>
      <c r="I19" s="408"/>
      <c r="J19" s="408"/>
      <c r="K19" s="408"/>
      <c r="L19" s="501"/>
      <c r="M19" s="666"/>
      <c r="N19" s="667"/>
      <c r="O19" s="667"/>
      <c r="P19" s="668"/>
      <c r="Q19" s="470"/>
      <c r="R19" s="471"/>
      <c r="S19" s="471"/>
      <c r="T19" s="472"/>
      <c r="U19" s="470"/>
      <c r="V19" s="471"/>
      <c r="W19" s="471"/>
      <c r="X19" s="472"/>
      <c r="Y19" s="47"/>
    </row>
    <row r="20" spans="2:25" s="42" customFormat="1" ht="13.5" customHeight="1">
      <c r="B20" s="48"/>
      <c r="C20" s="25"/>
      <c r="D20" s="157"/>
      <c r="E20" s="49"/>
      <c r="F20" s="408" t="s">
        <v>351</v>
      </c>
      <c r="G20" s="408"/>
      <c r="H20" s="408"/>
      <c r="I20" s="408"/>
      <c r="J20" s="408"/>
      <c r="K20" s="408"/>
      <c r="L20" s="501"/>
      <c r="M20" s="666" t="s">
        <v>352</v>
      </c>
      <c r="N20" s="667"/>
      <c r="O20" s="667"/>
      <c r="P20" s="668"/>
      <c r="Q20" s="470"/>
      <c r="R20" s="471"/>
      <c r="S20" s="471"/>
      <c r="T20" s="472"/>
      <c r="U20" s="470"/>
      <c r="V20" s="471"/>
      <c r="W20" s="471"/>
      <c r="X20" s="472"/>
      <c r="Y20" s="47"/>
    </row>
    <row r="21" spans="2:25" s="42" customFormat="1" ht="13.5" customHeight="1">
      <c r="B21" s="48"/>
      <c r="C21" s="25"/>
      <c r="D21" s="500" t="s">
        <v>317</v>
      </c>
      <c r="E21" s="550"/>
      <c r="F21" s="550"/>
      <c r="G21" s="550"/>
      <c r="H21" s="550"/>
      <c r="I21" s="550"/>
      <c r="J21" s="550"/>
      <c r="K21" s="550"/>
      <c r="L21" s="551"/>
      <c r="M21" s="666"/>
      <c r="N21" s="667"/>
      <c r="O21" s="667"/>
      <c r="P21" s="668"/>
      <c r="Q21" s="470"/>
      <c r="R21" s="471"/>
      <c r="S21" s="471"/>
      <c r="T21" s="472"/>
      <c r="U21" s="470"/>
      <c r="V21" s="471"/>
      <c r="W21" s="471"/>
      <c r="X21" s="472"/>
      <c r="Y21" s="47"/>
    </row>
    <row r="22" spans="2:25" s="42" customFormat="1" ht="13.5" customHeight="1">
      <c r="B22" s="48"/>
      <c r="C22" s="25"/>
      <c r="D22" s="157"/>
      <c r="E22" s="408" t="s">
        <v>203</v>
      </c>
      <c r="F22" s="408"/>
      <c r="G22" s="408"/>
      <c r="H22" s="408"/>
      <c r="I22" s="408"/>
      <c r="J22" s="408"/>
      <c r="K22" s="408"/>
      <c r="L22" s="501"/>
      <c r="M22" s="666"/>
      <c r="N22" s="667"/>
      <c r="O22" s="667"/>
      <c r="P22" s="668"/>
      <c r="Q22" s="470"/>
      <c r="R22" s="471"/>
      <c r="S22" s="471"/>
      <c r="T22" s="472"/>
      <c r="U22" s="470"/>
      <c r="V22" s="471"/>
      <c r="W22" s="471"/>
      <c r="X22" s="472"/>
      <c r="Y22" s="47"/>
    </row>
    <row r="23" spans="2:25" s="42" customFormat="1" ht="13.5" customHeight="1">
      <c r="B23" s="48"/>
      <c r="C23" s="25"/>
      <c r="D23" s="157"/>
      <c r="E23" s="49"/>
      <c r="F23" s="408" t="s">
        <v>353</v>
      </c>
      <c r="G23" s="408"/>
      <c r="H23" s="408"/>
      <c r="I23" s="408"/>
      <c r="J23" s="408"/>
      <c r="K23" s="408"/>
      <c r="L23" s="501"/>
      <c r="M23" s="666">
        <v>0</v>
      </c>
      <c r="N23" s="667"/>
      <c r="O23" s="667"/>
      <c r="P23" s="668"/>
      <c r="Q23" s="470"/>
      <c r="R23" s="471"/>
      <c r="S23" s="471"/>
      <c r="T23" s="472"/>
      <c r="U23" s="470"/>
      <c r="V23" s="471"/>
      <c r="W23" s="471"/>
      <c r="X23" s="472"/>
      <c r="Y23" s="47"/>
    </row>
    <row r="24" spans="2:25" s="42" customFormat="1" ht="13.5" customHeight="1">
      <c r="B24" s="48"/>
      <c r="C24" s="25"/>
      <c r="D24" s="500" t="s">
        <v>319</v>
      </c>
      <c r="E24" s="550"/>
      <c r="F24" s="550"/>
      <c r="G24" s="550"/>
      <c r="H24" s="550"/>
      <c r="I24" s="550"/>
      <c r="J24" s="550"/>
      <c r="K24" s="550"/>
      <c r="L24" s="551"/>
      <c r="M24" s="666"/>
      <c r="N24" s="667"/>
      <c r="O24" s="667"/>
      <c r="P24" s="668"/>
      <c r="Q24" s="470"/>
      <c r="R24" s="471"/>
      <c r="S24" s="471"/>
      <c r="T24" s="472"/>
      <c r="U24" s="470"/>
      <c r="V24" s="471"/>
      <c r="W24" s="471"/>
      <c r="X24" s="472"/>
      <c r="Y24" s="47"/>
    </row>
    <row r="25" spans="2:25" s="42" customFormat="1" ht="13.5" customHeight="1">
      <c r="B25" s="48"/>
      <c r="C25" s="25"/>
      <c r="D25" s="157"/>
      <c r="E25" s="408" t="s">
        <v>354</v>
      </c>
      <c r="F25" s="408"/>
      <c r="G25" s="408"/>
      <c r="H25" s="408"/>
      <c r="I25" s="408"/>
      <c r="J25" s="408"/>
      <c r="K25" s="408"/>
      <c r="L25" s="501"/>
      <c r="M25" s="666"/>
      <c r="N25" s="667"/>
      <c r="O25" s="667"/>
      <c r="P25" s="668"/>
      <c r="Q25" s="470"/>
      <c r="R25" s="471"/>
      <c r="S25" s="471"/>
      <c r="T25" s="472"/>
      <c r="U25" s="470"/>
      <c r="V25" s="471"/>
      <c r="W25" s="471"/>
      <c r="X25" s="472"/>
      <c r="Y25" s="47"/>
    </row>
    <row r="26" spans="2:25" s="42" customFormat="1" ht="13.5" customHeight="1">
      <c r="B26" s="48"/>
      <c r="C26" s="25"/>
      <c r="D26" s="157"/>
      <c r="E26" s="49"/>
      <c r="F26" s="408" t="s">
        <v>247</v>
      </c>
      <c r="G26" s="408"/>
      <c r="H26" s="408"/>
      <c r="I26" s="408"/>
      <c r="J26" s="408"/>
      <c r="K26" s="408"/>
      <c r="L26" s="501"/>
      <c r="M26" s="666">
        <v>0</v>
      </c>
      <c r="N26" s="667"/>
      <c r="O26" s="667"/>
      <c r="P26" s="668"/>
      <c r="Q26" s="470"/>
      <c r="R26" s="471"/>
      <c r="S26" s="471"/>
      <c r="T26" s="472"/>
      <c r="U26" s="470"/>
      <c r="V26" s="471"/>
      <c r="W26" s="471"/>
      <c r="X26" s="472"/>
      <c r="Y26" s="47"/>
    </row>
    <row r="27" spans="2:25" s="42" customFormat="1" ht="13.5" customHeight="1">
      <c r="B27" s="48"/>
      <c r="C27" s="25"/>
      <c r="D27" s="157"/>
      <c r="E27" s="49"/>
      <c r="F27" s="408" t="s">
        <v>355</v>
      </c>
      <c r="G27" s="408"/>
      <c r="H27" s="408"/>
      <c r="I27" s="408"/>
      <c r="J27" s="408"/>
      <c r="K27" s="408"/>
      <c r="L27" s="501"/>
      <c r="M27" s="663">
        <v>0</v>
      </c>
      <c r="N27" s="664"/>
      <c r="O27" s="664"/>
      <c r="P27" s="665"/>
      <c r="Q27" s="470"/>
      <c r="R27" s="471"/>
      <c r="S27" s="471"/>
      <c r="T27" s="472"/>
      <c r="U27" s="470"/>
      <c r="V27" s="471"/>
      <c r="W27" s="471"/>
      <c r="X27" s="472"/>
      <c r="Y27" s="47"/>
    </row>
    <row r="28" spans="2:25" s="42" customFormat="1" ht="13.5" customHeight="1">
      <c r="B28" s="60"/>
      <c r="C28" s="62"/>
      <c r="D28" s="459" t="s">
        <v>117</v>
      </c>
      <c r="E28" s="460"/>
      <c r="F28" s="460"/>
      <c r="G28" s="460"/>
      <c r="H28" s="460"/>
      <c r="I28" s="460"/>
      <c r="J28" s="460"/>
      <c r="K28" s="460"/>
      <c r="L28" s="461"/>
      <c r="M28" s="479"/>
      <c r="N28" s="480"/>
      <c r="O28" s="480"/>
      <c r="P28" s="480"/>
      <c r="Q28" s="451">
        <f>SUM(M16:P27)</f>
        <v>0</v>
      </c>
      <c r="R28" s="452"/>
      <c r="S28" s="452"/>
      <c r="T28" s="453"/>
      <c r="U28" s="470"/>
      <c r="V28" s="471"/>
      <c r="W28" s="471"/>
      <c r="X28" s="472"/>
      <c r="Y28" s="47"/>
    </row>
    <row r="29" spans="2:25" s="42" customFormat="1" ht="13.5" customHeight="1">
      <c r="B29" s="63"/>
      <c r="C29" s="468" t="s">
        <v>118</v>
      </c>
      <c r="D29" s="468"/>
      <c r="E29" s="468"/>
      <c r="F29" s="468"/>
      <c r="G29" s="468"/>
      <c r="H29" s="468"/>
      <c r="I29" s="468"/>
      <c r="J29" s="468"/>
      <c r="K29" s="468"/>
      <c r="L29" s="469"/>
      <c r="M29" s="481"/>
      <c r="N29" s="482"/>
      <c r="O29" s="482"/>
      <c r="P29" s="482"/>
      <c r="Q29" s="462"/>
      <c r="R29" s="463"/>
      <c r="S29" s="463"/>
      <c r="T29" s="464"/>
      <c r="U29" s="483">
        <f>+Q14+Q28</f>
        <v>0</v>
      </c>
      <c r="V29" s="484"/>
      <c r="W29" s="484"/>
      <c r="X29" s="485"/>
      <c r="Y29" s="47"/>
    </row>
    <row r="30" spans="2:25" s="42" customFormat="1" ht="13.5" customHeight="1">
      <c r="B30" s="476" t="s">
        <v>119</v>
      </c>
      <c r="C30" s="477"/>
      <c r="D30" s="477"/>
      <c r="E30" s="477"/>
      <c r="F30" s="477"/>
      <c r="G30" s="477"/>
      <c r="H30" s="477"/>
      <c r="I30" s="477"/>
      <c r="J30" s="477"/>
      <c r="K30" s="477"/>
      <c r="L30" s="478"/>
      <c r="M30" s="470"/>
      <c r="N30" s="471"/>
      <c r="O30" s="471"/>
      <c r="P30" s="472"/>
      <c r="Q30" s="470"/>
      <c r="R30" s="471"/>
      <c r="S30" s="471"/>
      <c r="T30" s="472"/>
      <c r="U30" s="462"/>
      <c r="V30" s="463"/>
      <c r="W30" s="463"/>
      <c r="X30" s="464"/>
      <c r="Y30" s="47"/>
    </row>
    <row r="31" spans="2:25" s="42" customFormat="1" ht="13.5" customHeight="1">
      <c r="B31" s="60"/>
      <c r="C31" s="61" t="s">
        <v>112</v>
      </c>
      <c r="D31" s="459" t="s">
        <v>120</v>
      </c>
      <c r="E31" s="460"/>
      <c r="F31" s="460"/>
      <c r="G31" s="460"/>
      <c r="H31" s="460"/>
      <c r="I31" s="460"/>
      <c r="J31" s="460"/>
      <c r="K31" s="460"/>
      <c r="L31" s="461"/>
      <c r="M31" s="470"/>
      <c r="N31" s="471"/>
      <c r="O31" s="471"/>
      <c r="P31" s="472"/>
      <c r="Q31" s="470"/>
      <c r="R31" s="471"/>
      <c r="S31" s="471"/>
      <c r="T31" s="472"/>
      <c r="U31" s="470"/>
      <c r="V31" s="471"/>
      <c r="W31" s="471"/>
      <c r="X31" s="472"/>
      <c r="Y31" s="47"/>
    </row>
    <row r="32" spans="2:25" s="42" customFormat="1" ht="13.5" customHeight="1">
      <c r="B32" s="48"/>
      <c r="C32" s="23"/>
      <c r="D32" s="500" t="s">
        <v>292</v>
      </c>
      <c r="E32" s="550"/>
      <c r="F32" s="550"/>
      <c r="G32" s="550"/>
      <c r="H32" s="550"/>
      <c r="I32" s="550"/>
      <c r="J32" s="550"/>
      <c r="K32" s="550"/>
      <c r="L32" s="551"/>
      <c r="M32" s="470"/>
      <c r="N32" s="471"/>
      <c r="O32" s="471"/>
      <c r="P32" s="472"/>
      <c r="Q32" s="470"/>
      <c r="R32" s="471"/>
      <c r="S32" s="471"/>
      <c r="T32" s="472"/>
      <c r="U32" s="470"/>
      <c r="V32" s="471"/>
      <c r="W32" s="471"/>
      <c r="X32" s="472"/>
      <c r="Y32" s="47"/>
    </row>
    <row r="33" spans="2:25" s="42" customFormat="1" ht="13.5" customHeight="1">
      <c r="B33" s="48"/>
      <c r="C33" s="23"/>
      <c r="D33" s="157"/>
      <c r="E33" s="408" t="s">
        <v>293</v>
      </c>
      <c r="F33" s="488"/>
      <c r="G33" s="488"/>
      <c r="H33" s="488"/>
      <c r="I33" s="488"/>
      <c r="J33" s="488"/>
      <c r="K33" s="488"/>
      <c r="L33" s="489"/>
      <c r="M33" s="470">
        <v>0</v>
      </c>
      <c r="N33" s="471"/>
      <c r="O33" s="471"/>
      <c r="P33" s="472"/>
      <c r="Q33" s="470"/>
      <c r="R33" s="471"/>
      <c r="S33" s="471"/>
      <c r="T33" s="472"/>
      <c r="U33" s="470"/>
      <c r="V33" s="471"/>
      <c r="W33" s="471"/>
      <c r="X33" s="472"/>
      <c r="Y33" s="47"/>
    </row>
    <row r="34" spans="2:25" s="42" customFormat="1" ht="13.5" customHeight="1">
      <c r="B34" s="48"/>
      <c r="C34" s="23"/>
      <c r="D34" s="157"/>
      <c r="E34" s="408" t="s">
        <v>294</v>
      </c>
      <c r="F34" s="488"/>
      <c r="G34" s="488"/>
      <c r="H34" s="488"/>
      <c r="I34" s="488"/>
      <c r="J34" s="488"/>
      <c r="K34" s="488"/>
      <c r="L34" s="489"/>
      <c r="M34" s="587">
        <v>0</v>
      </c>
      <c r="N34" s="588"/>
      <c r="O34" s="588"/>
      <c r="P34" s="589"/>
      <c r="Q34" s="470"/>
      <c r="R34" s="471"/>
      <c r="S34" s="471"/>
      <c r="T34" s="472"/>
      <c r="U34" s="470"/>
      <c r="V34" s="471"/>
      <c r="W34" s="471"/>
      <c r="X34" s="472"/>
      <c r="Y34" s="47"/>
    </row>
    <row r="35" spans="2:25" s="42" customFormat="1" ht="13.5" customHeight="1">
      <c r="B35" s="48"/>
      <c r="C35" s="23"/>
      <c r="D35" s="500" t="s">
        <v>344</v>
      </c>
      <c r="E35" s="550"/>
      <c r="F35" s="550"/>
      <c r="G35" s="550"/>
      <c r="H35" s="550"/>
      <c r="I35" s="550"/>
      <c r="J35" s="550"/>
      <c r="K35" s="550"/>
      <c r="L35" s="551"/>
      <c r="M35" s="470"/>
      <c r="N35" s="471"/>
      <c r="O35" s="471"/>
      <c r="P35" s="472"/>
      <c r="Q35" s="470"/>
      <c r="R35" s="471"/>
      <c r="S35" s="471"/>
      <c r="T35" s="472"/>
      <c r="U35" s="470"/>
      <c r="V35" s="471"/>
      <c r="W35" s="471"/>
      <c r="X35" s="472"/>
      <c r="Y35" s="47"/>
    </row>
    <row r="36" spans="2:25" s="42" customFormat="1" ht="13.5" customHeight="1">
      <c r="B36" s="48"/>
      <c r="C36" s="23"/>
      <c r="D36" s="157"/>
      <c r="E36" s="408" t="s">
        <v>356</v>
      </c>
      <c r="F36" s="488"/>
      <c r="G36" s="488"/>
      <c r="H36" s="488"/>
      <c r="I36" s="488"/>
      <c r="J36" s="488"/>
      <c r="K36" s="488"/>
      <c r="L36" s="489"/>
      <c r="M36" s="470">
        <v>0</v>
      </c>
      <c r="N36" s="471"/>
      <c r="O36" s="471"/>
      <c r="P36" s="472"/>
      <c r="Q36" s="470"/>
      <c r="R36" s="471"/>
      <c r="S36" s="471"/>
      <c r="T36" s="472"/>
      <c r="U36" s="470"/>
      <c r="V36" s="471"/>
      <c r="W36" s="471"/>
      <c r="X36" s="472"/>
      <c r="Y36" s="47"/>
    </row>
    <row r="37" spans="2:25" s="42" customFormat="1" ht="13.5" customHeight="1">
      <c r="B37" s="48"/>
      <c r="C37" s="23"/>
      <c r="D37" s="500" t="s">
        <v>271</v>
      </c>
      <c r="E37" s="550"/>
      <c r="F37" s="550"/>
      <c r="G37" s="550"/>
      <c r="H37" s="550"/>
      <c r="I37" s="550"/>
      <c r="J37" s="550"/>
      <c r="K37" s="550"/>
      <c r="L37" s="551"/>
      <c r="M37" s="587"/>
      <c r="N37" s="588"/>
      <c r="O37" s="588"/>
      <c r="P37" s="589"/>
      <c r="Q37" s="470"/>
      <c r="R37" s="471"/>
      <c r="S37" s="471"/>
      <c r="T37" s="472"/>
      <c r="U37" s="470"/>
      <c r="V37" s="471"/>
      <c r="W37" s="471"/>
      <c r="X37" s="472"/>
      <c r="Y37" s="47"/>
    </row>
    <row r="38" spans="2:25" s="42" customFormat="1" ht="13.5" customHeight="1">
      <c r="B38" s="48"/>
      <c r="C38" s="23"/>
      <c r="D38" s="157"/>
      <c r="E38" s="408" t="s">
        <v>295</v>
      </c>
      <c r="F38" s="488"/>
      <c r="G38" s="488"/>
      <c r="H38" s="488"/>
      <c r="I38" s="488"/>
      <c r="J38" s="488"/>
      <c r="K38" s="488"/>
      <c r="L38" s="489"/>
      <c r="M38" s="587">
        <v>0</v>
      </c>
      <c r="N38" s="588"/>
      <c r="O38" s="588"/>
      <c r="P38" s="589"/>
      <c r="Q38" s="470"/>
      <c r="R38" s="471"/>
      <c r="S38" s="471"/>
      <c r="T38" s="472"/>
      <c r="U38" s="470"/>
      <c r="V38" s="471"/>
      <c r="W38" s="471"/>
      <c r="X38" s="472"/>
      <c r="Y38" s="47"/>
    </row>
    <row r="39" spans="2:25" s="42" customFormat="1" ht="13.5" customHeight="1">
      <c r="B39" s="48"/>
      <c r="C39" s="23"/>
      <c r="D39" s="157"/>
      <c r="E39" s="408" t="s">
        <v>296</v>
      </c>
      <c r="F39" s="488"/>
      <c r="G39" s="488"/>
      <c r="H39" s="488"/>
      <c r="I39" s="488"/>
      <c r="J39" s="488"/>
      <c r="K39" s="488"/>
      <c r="L39" s="489"/>
      <c r="M39" s="584">
        <v>0</v>
      </c>
      <c r="N39" s="585"/>
      <c r="O39" s="585"/>
      <c r="P39" s="586"/>
      <c r="Q39" s="470"/>
      <c r="R39" s="471"/>
      <c r="S39" s="471"/>
      <c r="T39" s="472"/>
      <c r="U39" s="470"/>
      <c r="V39" s="471"/>
      <c r="W39" s="471"/>
      <c r="X39" s="472"/>
      <c r="Y39" s="47"/>
    </row>
    <row r="40" spans="2:25" s="42" customFormat="1" ht="13.5" customHeight="1">
      <c r="B40" s="60"/>
      <c r="C40" s="61"/>
      <c r="D40" s="459" t="s">
        <v>121</v>
      </c>
      <c r="E40" s="460"/>
      <c r="F40" s="460"/>
      <c r="G40" s="460"/>
      <c r="H40" s="460"/>
      <c r="I40" s="460"/>
      <c r="J40" s="460"/>
      <c r="K40" s="460"/>
      <c r="L40" s="461"/>
      <c r="M40" s="462"/>
      <c r="N40" s="463"/>
      <c r="O40" s="463"/>
      <c r="P40" s="464"/>
      <c r="Q40" s="465">
        <f>SUM(M32:P39)</f>
        <v>0</v>
      </c>
      <c r="R40" s="466"/>
      <c r="S40" s="466"/>
      <c r="T40" s="467"/>
      <c r="U40" s="470"/>
      <c r="V40" s="471"/>
      <c r="W40" s="471"/>
      <c r="X40" s="472"/>
      <c r="Y40" s="47"/>
    </row>
    <row r="41" spans="2:25" s="42" customFormat="1" ht="13.5" customHeight="1">
      <c r="B41" s="60"/>
      <c r="C41" s="61" t="s">
        <v>115</v>
      </c>
      <c r="D41" s="459" t="s">
        <v>122</v>
      </c>
      <c r="E41" s="460"/>
      <c r="F41" s="460"/>
      <c r="G41" s="460"/>
      <c r="H41" s="460"/>
      <c r="I41" s="460"/>
      <c r="J41" s="460"/>
      <c r="K41" s="460"/>
      <c r="L41" s="461"/>
      <c r="M41" s="470"/>
      <c r="N41" s="471"/>
      <c r="O41" s="471"/>
      <c r="P41" s="472"/>
      <c r="Q41" s="470"/>
      <c r="R41" s="471"/>
      <c r="S41" s="471"/>
      <c r="T41" s="472"/>
      <c r="U41" s="470"/>
      <c r="V41" s="471"/>
      <c r="W41" s="471"/>
      <c r="X41" s="472"/>
      <c r="Y41" s="47"/>
    </row>
    <row r="42" spans="2:25" s="42" customFormat="1" ht="13.5" customHeight="1">
      <c r="B42" s="48"/>
      <c r="C42" s="23"/>
      <c r="D42" s="500" t="s">
        <v>322</v>
      </c>
      <c r="E42" s="550"/>
      <c r="F42" s="550"/>
      <c r="G42" s="550"/>
      <c r="H42" s="550"/>
      <c r="I42" s="550"/>
      <c r="J42" s="550"/>
      <c r="K42" s="550"/>
      <c r="L42" s="551"/>
      <c r="M42" s="470"/>
      <c r="N42" s="471"/>
      <c r="O42" s="471"/>
      <c r="P42" s="472"/>
      <c r="Q42" s="470"/>
      <c r="R42" s="471"/>
      <c r="S42" s="471"/>
      <c r="T42" s="472"/>
      <c r="U42" s="470"/>
      <c r="V42" s="471"/>
      <c r="W42" s="471"/>
      <c r="X42" s="472"/>
      <c r="Y42" s="47"/>
    </row>
    <row r="43" spans="2:25" s="42" customFormat="1" ht="13.5" customHeight="1">
      <c r="B43" s="48"/>
      <c r="C43" s="23"/>
      <c r="D43" s="157"/>
      <c r="E43" s="408" t="s">
        <v>332</v>
      </c>
      <c r="F43" s="488"/>
      <c r="G43" s="488"/>
      <c r="H43" s="488"/>
      <c r="I43" s="488"/>
      <c r="J43" s="488"/>
      <c r="K43" s="488"/>
      <c r="L43" s="489"/>
      <c r="M43" s="448">
        <v>0</v>
      </c>
      <c r="N43" s="449"/>
      <c r="O43" s="449"/>
      <c r="P43" s="450"/>
      <c r="Q43" s="470"/>
      <c r="R43" s="471"/>
      <c r="S43" s="471"/>
      <c r="T43" s="472"/>
      <c r="U43" s="470"/>
      <c r="V43" s="471"/>
      <c r="W43" s="471"/>
      <c r="X43" s="472"/>
      <c r="Y43" s="47"/>
    </row>
    <row r="44" spans="2:25" s="42" customFormat="1" ht="13.5" customHeight="1">
      <c r="B44" s="60"/>
      <c r="C44" s="62"/>
      <c r="D44" s="459" t="s">
        <v>123</v>
      </c>
      <c r="E44" s="460"/>
      <c r="F44" s="460"/>
      <c r="G44" s="460"/>
      <c r="H44" s="460"/>
      <c r="I44" s="460"/>
      <c r="J44" s="460"/>
      <c r="K44" s="460"/>
      <c r="L44" s="461"/>
      <c r="M44" s="462"/>
      <c r="N44" s="463"/>
      <c r="O44" s="463"/>
      <c r="P44" s="464"/>
      <c r="Q44" s="451">
        <f>SUM(M43)</f>
        <v>0</v>
      </c>
      <c r="R44" s="452"/>
      <c r="S44" s="452"/>
      <c r="T44" s="453"/>
      <c r="U44" s="465"/>
      <c r="V44" s="466"/>
      <c r="W44" s="466"/>
      <c r="X44" s="467"/>
      <c r="Y44" s="47"/>
    </row>
    <row r="45" spans="2:25" s="42" customFormat="1" ht="13.5" customHeight="1">
      <c r="B45" s="51"/>
      <c r="C45" s="468" t="s">
        <v>124</v>
      </c>
      <c r="D45" s="468"/>
      <c r="E45" s="468"/>
      <c r="F45" s="468"/>
      <c r="G45" s="468"/>
      <c r="H45" s="468"/>
      <c r="I45" s="468"/>
      <c r="J45" s="468"/>
      <c r="K45" s="468"/>
      <c r="L45" s="469"/>
      <c r="M45" s="470"/>
      <c r="N45" s="471"/>
      <c r="O45" s="471"/>
      <c r="P45" s="472"/>
      <c r="Q45" s="473"/>
      <c r="R45" s="474"/>
      <c r="S45" s="474"/>
      <c r="T45" s="475"/>
      <c r="U45" s="451">
        <f>+Q40+Q44</f>
        <v>0</v>
      </c>
      <c r="V45" s="452"/>
      <c r="W45" s="452"/>
      <c r="X45" s="453"/>
      <c r="Y45" s="47"/>
    </row>
    <row r="46" spans="2:25" s="42" customFormat="1" ht="13.5" customHeight="1" thickBot="1">
      <c r="B46" s="52"/>
      <c r="C46" s="446" t="s">
        <v>217</v>
      </c>
      <c r="D46" s="446"/>
      <c r="E46" s="446"/>
      <c r="F46" s="446"/>
      <c r="G46" s="446"/>
      <c r="H46" s="446"/>
      <c r="I46" s="446"/>
      <c r="J46" s="446"/>
      <c r="K46" s="446"/>
      <c r="L46" s="447"/>
      <c r="M46" s="448"/>
      <c r="N46" s="449"/>
      <c r="O46" s="449"/>
      <c r="P46" s="450"/>
      <c r="Q46" s="451"/>
      <c r="R46" s="452"/>
      <c r="S46" s="452"/>
      <c r="T46" s="453"/>
      <c r="U46" s="454">
        <f>+U29-U45</f>
        <v>0</v>
      </c>
      <c r="V46" s="455"/>
      <c r="W46" s="455"/>
      <c r="X46" s="456"/>
      <c r="Y46" s="47"/>
    </row>
    <row r="47" spans="2:25" s="42" customFormat="1" ht="14.25" thickTop="1">
      <c r="B47" s="457"/>
      <c r="C47" s="458"/>
      <c r="D47" s="458"/>
      <c r="E47" s="458"/>
      <c r="F47" s="458"/>
      <c r="G47" s="458"/>
      <c r="H47" s="458"/>
      <c r="I47" s="458"/>
      <c r="J47" s="458"/>
      <c r="K47" s="458"/>
      <c r="L47" s="458"/>
      <c r="M47" s="458"/>
      <c r="N47" s="458"/>
      <c r="O47" s="458"/>
      <c r="P47" s="458"/>
      <c r="Q47" s="458"/>
      <c r="R47" s="458"/>
      <c r="S47" s="458"/>
      <c r="T47" s="458"/>
      <c r="U47" s="458"/>
      <c r="V47" s="458"/>
      <c r="W47" s="458"/>
      <c r="X47" s="458"/>
      <c r="Y47" s="43"/>
    </row>
  </sheetData>
  <mergeCells count="176">
    <mergeCell ref="E1:X1"/>
    <mergeCell ref="B2:X2"/>
    <mergeCell ref="B3:E3"/>
    <mergeCell ref="F3:G3"/>
    <mergeCell ref="J3:K3"/>
    <mergeCell ref="P3:Q3"/>
    <mergeCell ref="U3:V3"/>
    <mergeCell ref="W3:X3"/>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E11:L11"/>
    <mergeCell ref="M11:P11"/>
    <mergeCell ref="Q11:T11"/>
    <mergeCell ref="U11:X11"/>
    <mergeCell ref="D12:L12"/>
    <mergeCell ref="M12:P12"/>
    <mergeCell ref="Q12:T12"/>
    <mergeCell ref="U12:X12"/>
    <mergeCell ref="E9:L9"/>
    <mergeCell ref="M9:P9"/>
    <mergeCell ref="Q9:T9"/>
    <mergeCell ref="U9:X9"/>
    <mergeCell ref="E10:L10"/>
    <mergeCell ref="M10:P10"/>
    <mergeCell ref="Q10:T10"/>
    <mergeCell ref="U10:X10"/>
    <mergeCell ref="D15:L15"/>
    <mergeCell ref="M15:P15"/>
    <mergeCell ref="Q15:T15"/>
    <mergeCell ref="U15:X15"/>
    <mergeCell ref="D16:L16"/>
    <mergeCell ref="M16:P16"/>
    <mergeCell ref="Q16:T16"/>
    <mergeCell ref="U16:X16"/>
    <mergeCell ref="E13:L13"/>
    <mergeCell ref="M13:P13"/>
    <mergeCell ref="Q13:T13"/>
    <mergeCell ref="U13:X13"/>
    <mergeCell ref="D14:L14"/>
    <mergeCell ref="M14:P14"/>
    <mergeCell ref="Q14:T14"/>
    <mergeCell ref="U14:X14"/>
    <mergeCell ref="E19:L19"/>
    <mergeCell ref="M19:P19"/>
    <mergeCell ref="Q19:T19"/>
    <mergeCell ref="U19:X19"/>
    <mergeCell ref="F20:L20"/>
    <mergeCell ref="M20:P20"/>
    <mergeCell ref="Q20:T20"/>
    <mergeCell ref="U20:X20"/>
    <mergeCell ref="E17:L17"/>
    <mergeCell ref="M17:P17"/>
    <mergeCell ref="Q17:T17"/>
    <mergeCell ref="U17:X17"/>
    <mergeCell ref="F18:L18"/>
    <mergeCell ref="M18:P18"/>
    <mergeCell ref="Q18:T18"/>
    <mergeCell ref="U18:X18"/>
    <mergeCell ref="F23:L23"/>
    <mergeCell ref="M23:P23"/>
    <mergeCell ref="Q23:T23"/>
    <mergeCell ref="U23:X23"/>
    <mergeCell ref="D24:L24"/>
    <mergeCell ref="M24:P24"/>
    <mergeCell ref="Q24:T24"/>
    <mergeCell ref="U24:X24"/>
    <mergeCell ref="D21:L21"/>
    <mergeCell ref="M21:P21"/>
    <mergeCell ref="Q21:T21"/>
    <mergeCell ref="U21:X21"/>
    <mergeCell ref="E22:L22"/>
    <mergeCell ref="M22:P22"/>
    <mergeCell ref="Q22:T22"/>
    <mergeCell ref="U22:X22"/>
    <mergeCell ref="F27:L27"/>
    <mergeCell ref="M27:P27"/>
    <mergeCell ref="Q27:T27"/>
    <mergeCell ref="U27:X27"/>
    <mergeCell ref="D28:L28"/>
    <mergeCell ref="M28:P28"/>
    <mergeCell ref="Q28:T28"/>
    <mergeCell ref="U28:X28"/>
    <mergeCell ref="E25:L25"/>
    <mergeCell ref="M25:P25"/>
    <mergeCell ref="Q25:T25"/>
    <mergeCell ref="U25:X25"/>
    <mergeCell ref="F26:L26"/>
    <mergeCell ref="M26:P26"/>
    <mergeCell ref="Q26:T26"/>
    <mergeCell ref="U26:X26"/>
    <mergeCell ref="D31:L31"/>
    <mergeCell ref="M31:P31"/>
    <mergeCell ref="Q31:T31"/>
    <mergeCell ref="U31:X31"/>
    <mergeCell ref="D32:L32"/>
    <mergeCell ref="M32:P32"/>
    <mergeCell ref="Q32:T32"/>
    <mergeCell ref="U32:X32"/>
    <mergeCell ref="C29:L29"/>
    <mergeCell ref="M29:P29"/>
    <mergeCell ref="Q29:T29"/>
    <mergeCell ref="U29:X29"/>
    <mergeCell ref="B30:L30"/>
    <mergeCell ref="M30:P30"/>
    <mergeCell ref="Q30:T30"/>
    <mergeCell ref="U30:X30"/>
    <mergeCell ref="D35:L35"/>
    <mergeCell ref="M35:P35"/>
    <mergeCell ref="Q35:T35"/>
    <mergeCell ref="U35:X35"/>
    <mergeCell ref="E36:L36"/>
    <mergeCell ref="M36:P36"/>
    <mergeCell ref="Q36:T36"/>
    <mergeCell ref="U36:X36"/>
    <mergeCell ref="E33:L33"/>
    <mergeCell ref="M33:P33"/>
    <mergeCell ref="Q33:T33"/>
    <mergeCell ref="U33:X33"/>
    <mergeCell ref="E34:L34"/>
    <mergeCell ref="M34:P34"/>
    <mergeCell ref="Q34:T34"/>
    <mergeCell ref="U34:X34"/>
    <mergeCell ref="E39:L39"/>
    <mergeCell ref="M39:P39"/>
    <mergeCell ref="Q39:T39"/>
    <mergeCell ref="U39:X39"/>
    <mergeCell ref="D40:L40"/>
    <mergeCell ref="M40:P40"/>
    <mergeCell ref="Q40:T40"/>
    <mergeCell ref="U40:X40"/>
    <mergeCell ref="D37:L37"/>
    <mergeCell ref="M37:P37"/>
    <mergeCell ref="Q37:T37"/>
    <mergeCell ref="U37:X37"/>
    <mergeCell ref="E38:L38"/>
    <mergeCell ref="M38:P38"/>
    <mergeCell ref="Q38:T38"/>
    <mergeCell ref="U38:X38"/>
    <mergeCell ref="E43:L43"/>
    <mergeCell ref="M43:P43"/>
    <mergeCell ref="Q43:T43"/>
    <mergeCell ref="U43:X43"/>
    <mergeCell ref="D44:L44"/>
    <mergeCell ref="M44:P44"/>
    <mergeCell ref="Q44:T44"/>
    <mergeCell ref="U44:X44"/>
    <mergeCell ref="D41:L41"/>
    <mergeCell ref="M41:P41"/>
    <mergeCell ref="Q41:T41"/>
    <mergeCell ref="U41:X41"/>
    <mergeCell ref="D42:L42"/>
    <mergeCell ref="M42:P42"/>
    <mergeCell ref="Q42:T42"/>
    <mergeCell ref="U42:X42"/>
    <mergeCell ref="B47:X47"/>
    <mergeCell ref="C45:L45"/>
    <mergeCell ref="M45:P45"/>
    <mergeCell ref="Q45:T45"/>
    <mergeCell ref="U45:X45"/>
    <mergeCell ref="C46:L46"/>
    <mergeCell ref="M46:P46"/>
    <mergeCell ref="Q46:T46"/>
    <mergeCell ref="U46:X46"/>
  </mergeCells>
  <phoneticPr fontId="3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topLeftCell="A4" workbookViewId="0"/>
  </sheetViews>
  <sheetFormatPr defaultColWidth="8.875" defaultRowHeight="13.5"/>
  <cols>
    <col min="1" max="1" width="3.625" style="11" customWidth="1"/>
    <col min="2" max="4" width="2.625" style="11" customWidth="1"/>
    <col min="5" max="26" width="3.625" style="11" customWidth="1"/>
    <col min="27" max="256" width="8.875" style="11"/>
    <col min="257" max="257" width="3.625" style="11" customWidth="1"/>
    <col min="258" max="260" width="2.625" style="11" customWidth="1"/>
    <col min="261" max="282" width="3.625" style="11" customWidth="1"/>
    <col min="283" max="512" width="8.875" style="11"/>
    <col min="513" max="513" width="3.625" style="11" customWidth="1"/>
    <col min="514" max="516" width="2.625" style="11" customWidth="1"/>
    <col min="517" max="538" width="3.625" style="11" customWidth="1"/>
    <col min="539" max="768" width="8.875" style="11"/>
    <col min="769" max="769" width="3.625" style="11" customWidth="1"/>
    <col min="770" max="772" width="2.625" style="11" customWidth="1"/>
    <col min="773" max="794" width="3.625" style="11" customWidth="1"/>
    <col min="795" max="1024" width="8.875" style="11"/>
    <col min="1025" max="1025" width="3.625" style="11" customWidth="1"/>
    <col min="1026" max="1028" width="2.625" style="11" customWidth="1"/>
    <col min="1029" max="1050" width="3.625" style="11" customWidth="1"/>
    <col min="1051" max="1280" width="8.875" style="11"/>
    <col min="1281" max="1281" width="3.625" style="11" customWidth="1"/>
    <col min="1282" max="1284" width="2.625" style="11" customWidth="1"/>
    <col min="1285" max="1306" width="3.625" style="11" customWidth="1"/>
    <col min="1307" max="1536" width="8.875" style="11"/>
    <col min="1537" max="1537" width="3.625" style="11" customWidth="1"/>
    <col min="1538" max="1540" width="2.625" style="11" customWidth="1"/>
    <col min="1541" max="1562" width="3.625" style="11" customWidth="1"/>
    <col min="1563" max="1792" width="8.875" style="11"/>
    <col min="1793" max="1793" width="3.625" style="11" customWidth="1"/>
    <col min="1794" max="1796" width="2.625" style="11" customWidth="1"/>
    <col min="1797" max="1818" width="3.625" style="11" customWidth="1"/>
    <col min="1819" max="2048" width="8.875" style="11"/>
    <col min="2049" max="2049" width="3.625" style="11" customWidth="1"/>
    <col min="2050" max="2052" width="2.625" style="11" customWidth="1"/>
    <col min="2053" max="2074" width="3.625" style="11" customWidth="1"/>
    <col min="2075" max="2304" width="8.875" style="11"/>
    <col min="2305" max="2305" width="3.625" style="11" customWidth="1"/>
    <col min="2306" max="2308" width="2.625" style="11" customWidth="1"/>
    <col min="2309" max="2330" width="3.625" style="11" customWidth="1"/>
    <col min="2331" max="2560" width="8.875" style="11"/>
    <col min="2561" max="2561" width="3.625" style="11" customWidth="1"/>
    <col min="2562" max="2564" width="2.625" style="11" customWidth="1"/>
    <col min="2565" max="2586" width="3.625" style="11" customWidth="1"/>
    <col min="2587" max="2816" width="8.875" style="11"/>
    <col min="2817" max="2817" width="3.625" style="11" customWidth="1"/>
    <col min="2818" max="2820" width="2.625" style="11" customWidth="1"/>
    <col min="2821" max="2842" width="3.625" style="11" customWidth="1"/>
    <col min="2843" max="3072" width="8.875" style="11"/>
    <col min="3073" max="3073" width="3.625" style="11" customWidth="1"/>
    <col min="3074" max="3076" width="2.625" style="11" customWidth="1"/>
    <col min="3077" max="3098" width="3.625" style="11" customWidth="1"/>
    <col min="3099" max="3328" width="8.875" style="11"/>
    <col min="3329" max="3329" width="3.625" style="11" customWidth="1"/>
    <col min="3330" max="3332" width="2.625" style="11" customWidth="1"/>
    <col min="3333" max="3354" width="3.625" style="11" customWidth="1"/>
    <col min="3355" max="3584" width="8.875" style="11"/>
    <col min="3585" max="3585" width="3.625" style="11" customWidth="1"/>
    <col min="3586" max="3588" width="2.625" style="11" customWidth="1"/>
    <col min="3589" max="3610" width="3.625" style="11" customWidth="1"/>
    <col min="3611" max="3840" width="8.875" style="11"/>
    <col min="3841" max="3841" width="3.625" style="11" customWidth="1"/>
    <col min="3842" max="3844" width="2.625" style="11" customWidth="1"/>
    <col min="3845" max="3866" width="3.625" style="11" customWidth="1"/>
    <col min="3867" max="4096" width="8.875" style="11"/>
    <col min="4097" max="4097" width="3.625" style="11" customWidth="1"/>
    <col min="4098" max="4100" width="2.625" style="11" customWidth="1"/>
    <col min="4101" max="4122" width="3.625" style="11" customWidth="1"/>
    <col min="4123" max="4352" width="8.875" style="11"/>
    <col min="4353" max="4353" width="3.625" style="11" customWidth="1"/>
    <col min="4354" max="4356" width="2.625" style="11" customWidth="1"/>
    <col min="4357" max="4378" width="3.625" style="11" customWidth="1"/>
    <col min="4379" max="4608" width="8.875" style="11"/>
    <col min="4609" max="4609" width="3.625" style="11" customWidth="1"/>
    <col min="4610" max="4612" width="2.625" style="11" customWidth="1"/>
    <col min="4613" max="4634" width="3.625" style="11" customWidth="1"/>
    <col min="4635" max="4864" width="8.875" style="11"/>
    <col min="4865" max="4865" width="3.625" style="11" customWidth="1"/>
    <col min="4866" max="4868" width="2.625" style="11" customWidth="1"/>
    <col min="4869" max="4890" width="3.625" style="11" customWidth="1"/>
    <col min="4891" max="5120" width="8.875" style="11"/>
    <col min="5121" max="5121" width="3.625" style="11" customWidth="1"/>
    <col min="5122" max="5124" width="2.625" style="11" customWidth="1"/>
    <col min="5125" max="5146" width="3.625" style="11" customWidth="1"/>
    <col min="5147" max="5376" width="8.875" style="11"/>
    <col min="5377" max="5377" width="3.625" style="11" customWidth="1"/>
    <col min="5378" max="5380" width="2.625" style="11" customWidth="1"/>
    <col min="5381" max="5402" width="3.625" style="11" customWidth="1"/>
    <col min="5403" max="5632" width="8.875" style="11"/>
    <col min="5633" max="5633" width="3.625" style="11" customWidth="1"/>
    <col min="5634" max="5636" width="2.625" style="11" customWidth="1"/>
    <col min="5637" max="5658" width="3.625" style="11" customWidth="1"/>
    <col min="5659" max="5888" width="8.875" style="11"/>
    <col min="5889" max="5889" width="3.625" style="11" customWidth="1"/>
    <col min="5890" max="5892" width="2.625" style="11" customWidth="1"/>
    <col min="5893" max="5914" width="3.625" style="11" customWidth="1"/>
    <col min="5915" max="6144" width="8.875" style="11"/>
    <col min="6145" max="6145" width="3.625" style="11" customWidth="1"/>
    <col min="6146" max="6148" width="2.625" style="11" customWidth="1"/>
    <col min="6149" max="6170" width="3.625" style="11" customWidth="1"/>
    <col min="6171" max="6400" width="8.875" style="11"/>
    <col min="6401" max="6401" width="3.625" style="11" customWidth="1"/>
    <col min="6402" max="6404" width="2.625" style="11" customWidth="1"/>
    <col min="6405" max="6426" width="3.625" style="11" customWidth="1"/>
    <col min="6427" max="6656" width="8.875" style="11"/>
    <col min="6657" max="6657" width="3.625" style="11" customWidth="1"/>
    <col min="6658" max="6660" width="2.625" style="11" customWidth="1"/>
    <col min="6661" max="6682" width="3.625" style="11" customWidth="1"/>
    <col min="6683" max="6912" width="8.875" style="11"/>
    <col min="6913" max="6913" width="3.625" style="11" customWidth="1"/>
    <col min="6914" max="6916" width="2.625" style="11" customWidth="1"/>
    <col min="6917" max="6938" width="3.625" style="11" customWidth="1"/>
    <col min="6939" max="7168" width="8.875" style="11"/>
    <col min="7169" max="7169" width="3.625" style="11" customWidth="1"/>
    <col min="7170" max="7172" width="2.625" style="11" customWidth="1"/>
    <col min="7173" max="7194" width="3.625" style="11" customWidth="1"/>
    <col min="7195" max="7424" width="8.875" style="11"/>
    <col min="7425" max="7425" width="3.625" style="11" customWidth="1"/>
    <col min="7426" max="7428" width="2.625" style="11" customWidth="1"/>
    <col min="7429" max="7450" width="3.625" style="11" customWidth="1"/>
    <col min="7451" max="7680" width="8.875" style="11"/>
    <col min="7681" max="7681" width="3.625" style="11" customWidth="1"/>
    <col min="7682" max="7684" width="2.625" style="11" customWidth="1"/>
    <col min="7685" max="7706" width="3.625" style="11" customWidth="1"/>
    <col min="7707" max="7936" width="8.875" style="11"/>
    <col min="7937" max="7937" width="3.625" style="11" customWidth="1"/>
    <col min="7938" max="7940" width="2.625" style="11" customWidth="1"/>
    <col min="7941" max="7962" width="3.625" style="11" customWidth="1"/>
    <col min="7963" max="8192" width="8.875" style="11"/>
    <col min="8193" max="8193" width="3.625" style="11" customWidth="1"/>
    <col min="8194" max="8196" width="2.625" style="11" customWidth="1"/>
    <col min="8197" max="8218" width="3.625" style="11" customWidth="1"/>
    <col min="8219" max="8448" width="8.875" style="11"/>
    <col min="8449" max="8449" width="3.625" style="11" customWidth="1"/>
    <col min="8450" max="8452" width="2.625" style="11" customWidth="1"/>
    <col min="8453" max="8474" width="3.625" style="11" customWidth="1"/>
    <col min="8475" max="8704" width="8.875" style="11"/>
    <col min="8705" max="8705" width="3.625" style="11" customWidth="1"/>
    <col min="8706" max="8708" width="2.625" style="11" customWidth="1"/>
    <col min="8709" max="8730" width="3.625" style="11" customWidth="1"/>
    <col min="8731" max="8960" width="8.875" style="11"/>
    <col min="8961" max="8961" width="3.625" style="11" customWidth="1"/>
    <col min="8962" max="8964" width="2.625" style="11" customWidth="1"/>
    <col min="8965" max="8986" width="3.625" style="11" customWidth="1"/>
    <col min="8987" max="9216" width="8.875" style="11"/>
    <col min="9217" max="9217" width="3.625" style="11" customWidth="1"/>
    <col min="9218" max="9220" width="2.625" style="11" customWidth="1"/>
    <col min="9221" max="9242" width="3.625" style="11" customWidth="1"/>
    <col min="9243" max="9472" width="8.875" style="11"/>
    <col min="9473" max="9473" width="3.625" style="11" customWidth="1"/>
    <col min="9474" max="9476" width="2.625" style="11" customWidth="1"/>
    <col min="9477" max="9498" width="3.625" style="11" customWidth="1"/>
    <col min="9499" max="9728" width="8.875" style="11"/>
    <col min="9729" max="9729" width="3.625" style="11" customWidth="1"/>
    <col min="9730" max="9732" width="2.625" style="11" customWidth="1"/>
    <col min="9733" max="9754" width="3.625" style="11" customWidth="1"/>
    <col min="9755" max="9984" width="8.875" style="11"/>
    <col min="9985" max="9985" width="3.625" style="11" customWidth="1"/>
    <col min="9986" max="9988" width="2.625" style="11" customWidth="1"/>
    <col min="9989" max="10010" width="3.625" style="11" customWidth="1"/>
    <col min="10011" max="10240" width="8.875" style="11"/>
    <col min="10241" max="10241" width="3.625" style="11" customWidth="1"/>
    <col min="10242" max="10244" width="2.625" style="11" customWidth="1"/>
    <col min="10245" max="10266" width="3.625" style="11" customWidth="1"/>
    <col min="10267" max="10496" width="8.875" style="11"/>
    <col min="10497" max="10497" width="3.625" style="11" customWidth="1"/>
    <col min="10498" max="10500" width="2.625" style="11" customWidth="1"/>
    <col min="10501" max="10522" width="3.625" style="11" customWidth="1"/>
    <col min="10523" max="10752" width="8.875" style="11"/>
    <col min="10753" max="10753" width="3.625" style="11" customWidth="1"/>
    <col min="10754" max="10756" width="2.625" style="11" customWidth="1"/>
    <col min="10757" max="10778" width="3.625" style="11" customWidth="1"/>
    <col min="10779" max="11008" width="8.875" style="11"/>
    <col min="11009" max="11009" width="3.625" style="11" customWidth="1"/>
    <col min="11010" max="11012" width="2.625" style="11" customWidth="1"/>
    <col min="11013" max="11034" width="3.625" style="11" customWidth="1"/>
    <col min="11035" max="11264" width="8.875" style="11"/>
    <col min="11265" max="11265" width="3.625" style="11" customWidth="1"/>
    <col min="11266" max="11268" width="2.625" style="11" customWidth="1"/>
    <col min="11269" max="11290" width="3.625" style="11" customWidth="1"/>
    <col min="11291" max="11520" width="8.875" style="11"/>
    <col min="11521" max="11521" width="3.625" style="11" customWidth="1"/>
    <col min="11522" max="11524" width="2.625" style="11" customWidth="1"/>
    <col min="11525" max="11546" width="3.625" style="11" customWidth="1"/>
    <col min="11547" max="11776" width="8.875" style="11"/>
    <col min="11777" max="11777" width="3.625" style="11" customWidth="1"/>
    <col min="11778" max="11780" width="2.625" style="11" customWidth="1"/>
    <col min="11781" max="11802" width="3.625" style="11" customWidth="1"/>
    <col min="11803" max="12032" width="8.875" style="11"/>
    <col min="12033" max="12033" width="3.625" style="11" customWidth="1"/>
    <col min="12034" max="12036" width="2.625" style="11" customWidth="1"/>
    <col min="12037" max="12058" width="3.625" style="11" customWidth="1"/>
    <col min="12059" max="12288" width="8.875" style="11"/>
    <col min="12289" max="12289" width="3.625" style="11" customWidth="1"/>
    <col min="12290" max="12292" width="2.625" style="11" customWidth="1"/>
    <col min="12293" max="12314" width="3.625" style="11" customWidth="1"/>
    <col min="12315" max="12544" width="8.875" style="11"/>
    <col min="12545" max="12545" width="3.625" style="11" customWidth="1"/>
    <col min="12546" max="12548" width="2.625" style="11" customWidth="1"/>
    <col min="12549" max="12570" width="3.625" style="11" customWidth="1"/>
    <col min="12571" max="12800" width="8.875" style="11"/>
    <col min="12801" max="12801" width="3.625" style="11" customWidth="1"/>
    <col min="12802" max="12804" width="2.625" style="11" customWidth="1"/>
    <col min="12805" max="12826" width="3.625" style="11" customWidth="1"/>
    <col min="12827" max="13056" width="8.875" style="11"/>
    <col min="13057" max="13057" width="3.625" style="11" customWidth="1"/>
    <col min="13058" max="13060" width="2.625" style="11" customWidth="1"/>
    <col min="13061" max="13082" width="3.625" style="11" customWidth="1"/>
    <col min="13083" max="13312" width="8.875" style="11"/>
    <col min="13313" max="13313" width="3.625" style="11" customWidth="1"/>
    <col min="13314" max="13316" width="2.625" style="11" customWidth="1"/>
    <col min="13317" max="13338" width="3.625" style="11" customWidth="1"/>
    <col min="13339" max="13568" width="8.875" style="11"/>
    <col min="13569" max="13569" width="3.625" style="11" customWidth="1"/>
    <col min="13570" max="13572" width="2.625" style="11" customWidth="1"/>
    <col min="13573" max="13594" width="3.625" style="11" customWidth="1"/>
    <col min="13595" max="13824" width="8.875" style="11"/>
    <col min="13825" max="13825" width="3.625" style="11" customWidth="1"/>
    <col min="13826" max="13828" width="2.625" style="11" customWidth="1"/>
    <col min="13829" max="13850" width="3.625" style="11" customWidth="1"/>
    <col min="13851" max="14080" width="8.875" style="11"/>
    <col min="14081" max="14081" width="3.625" style="11" customWidth="1"/>
    <col min="14082" max="14084" width="2.625" style="11" customWidth="1"/>
    <col min="14085" max="14106" width="3.625" style="11" customWidth="1"/>
    <col min="14107" max="14336" width="8.875" style="11"/>
    <col min="14337" max="14337" width="3.625" style="11" customWidth="1"/>
    <col min="14338" max="14340" width="2.625" style="11" customWidth="1"/>
    <col min="14341" max="14362" width="3.625" style="11" customWidth="1"/>
    <col min="14363" max="14592" width="8.875" style="11"/>
    <col min="14593" max="14593" width="3.625" style="11" customWidth="1"/>
    <col min="14594" max="14596" width="2.625" style="11" customWidth="1"/>
    <col min="14597" max="14618" width="3.625" style="11" customWidth="1"/>
    <col min="14619" max="14848" width="8.875" style="11"/>
    <col min="14849" max="14849" width="3.625" style="11" customWidth="1"/>
    <col min="14850" max="14852" width="2.625" style="11" customWidth="1"/>
    <col min="14853" max="14874" width="3.625" style="11" customWidth="1"/>
    <col min="14875" max="15104" width="8.875" style="11"/>
    <col min="15105" max="15105" width="3.625" style="11" customWidth="1"/>
    <col min="15106" max="15108" width="2.625" style="11" customWidth="1"/>
    <col min="15109" max="15130" width="3.625" style="11" customWidth="1"/>
    <col min="15131" max="15360" width="8.875" style="11"/>
    <col min="15361" max="15361" width="3.625" style="11" customWidth="1"/>
    <col min="15362" max="15364" width="2.625" style="11" customWidth="1"/>
    <col min="15365" max="15386" width="3.625" style="11" customWidth="1"/>
    <col min="15387" max="15616" width="8.875" style="11"/>
    <col min="15617" max="15617" width="3.625" style="11" customWidth="1"/>
    <col min="15618" max="15620" width="2.625" style="11" customWidth="1"/>
    <col min="15621" max="15642" width="3.625" style="11" customWidth="1"/>
    <col min="15643" max="15872" width="8.875" style="11"/>
    <col min="15873" max="15873" width="3.625" style="11" customWidth="1"/>
    <col min="15874" max="15876" width="2.625" style="11" customWidth="1"/>
    <col min="15877" max="15898" width="3.625" style="11" customWidth="1"/>
    <col min="15899" max="16128" width="8.875" style="11"/>
    <col min="16129" max="16129" width="3.625" style="11" customWidth="1"/>
    <col min="16130" max="16132" width="2.625" style="11" customWidth="1"/>
    <col min="16133" max="16154" width="3.625" style="11" customWidth="1"/>
    <col min="16155" max="16384" width="8.875" style="11"/>
  </cols>
  <sheetData>
    <row r="1" spans="2:26" ht="18" customHeight="1">
      <c r="B1" s="108" t="s">
        <v>21</v>
      </c>
      <c r="C1" s="113"/>
      <c r="D1" s="113"/>
      <c r="E1" s="437" t="e">
        <f>+#REF!</f>
        <v>#REF!</v>
      </c>
      <c r="F1" s="437"/>
      <c r="G1" s="437"/>
      <c r="H1" s="437"/>
      <c r="I1" s="437"/>
      <c r="J1" s="437"/>
      <c r="K1" s="437"/>
      <c r="L1" s="437"/>
      <c r="M1" s="437"/>
      <c r="N1" s="437"/>
      <c r="O1" s="437"/>
      <c r="P1" s="437"/>
      <c r="Q1" s="437"/>
      <c r="R1" s="437"/>
      <c r="S1" s="437"/>
      <c r="T1" s="437"/>
      <c r="U1" s="437"/>
      <c r="V1" s="437"/>
      <c r="W1" s="437"/>
      <c r="X1" s="437"/>
      <c r="Y1" s="26"/>
      <c r="Z1" s="26"/>
    </row>
    <row r="2" spans="2:26" s="12" customFormat="1" ht="21" customHeight="1">
      <c r="B2" s="296" t="s">
        <v>22</v>
      </c>
      <c r="C2" s="297"/>
      <c r="D2" s="298"/>
      <c r="E2" s="298"/>
      <c r="F2" s="298"/>
      <c r="G2" s="298"/>
      <c r="H2" s="298"/>
      <c r="I2" s="298"/>
      <c r="J2" s="298"/>
      <c r="K2" s="298"/>
      <c r="L2" s="298"/>
      <c r="M2" s="298"/>
      <c r="N2" s="298"/>
      <c r="O2" s="298"/>
      <c r="P2" s="298"/>
      <c r="Q2" s="298"/>
      <c r="R2" s="298"/>
      <c r="S2" s="298"/>
      <c r="T2" s="298"/>
      <c r="U2" s="298"/>
      <c r="V2" s="298"/>
      <c r="W2" s="298"/>
      <c r="X2" s="298"/>
      <c r="Y2" s="27"/>
    </row>
    <row r="3" spans="2:26" s="12" customFormat="1" ht="18" customHeight="1">
      <c r="B3" s="299"/>
      <c r="C3" s="438"/>
      <c r="D3" s="438"/>
      <c r="E3" s="438"/>
      <c r="F3" s="301" t="e">
        <f>+#REF!</f>
        <v>#REF!</v>
      </c>
      <c r="G3" s="301"/>
      <c r="H3" s="142" t="s">
        <v>23</v>
      </c>
      <c r="I3" s="115" t="e">
        <f>+#REF!</f>
        <v>#REF!</v>
      </c>
      <c r="J3" s="142" t="s">
        <v>24</v>
      </c>
      <c r="K3" s="115" t="e">
        <f>+#REF!</f>
        <v>#REF!</v>
      </c>
      <c r="L3" s="142" t="s">
        <v>25</v>
      </c>
      <c r="M3" s="141" t="s">
        <v>26</v>
      </c>
      <c r="N3" s="301" t="e">
        <f>+#REF!</f>
        <v>#REF!</v>
      </c>
      <c r="O3" s="301"/>
      <c r="P3" s="142" t="s">
        <v>23</v>
      </c>
      <c r="Q3" s="115" t="e">
        <f>+#REF!</f>
        <v>#REF!</v>
      </c>
      <c r="R3" s="142" t="s">
        <v>24</v>
      </c>
      <c r="S3" s="115" t="e">
        <f>+#REF!</f>
        <v>#REF!</v>
      </c>
      <c r="T3" s="142" t="s">
        <v>25</v>
      </c>
      <c r="U3" s="302" t="s">
        <v>28</v>
      </c>
      <c r="V3" s="302"/>
      <c r="W3" s="303"/>
      <c r="X3" s="303"/>
      <c r="Y3" s="29"/>
      <c r="Z3" s="30"/>
    </row>
    <row r="4" spans="2:26" s="14"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28"/>
    </row>
    <row r="5" spans="2:26" s="12" customFormat="1" ht="15.75" customHeight="1">
      <c r="B5" s="307" t="s">
        <v>30</v>
      </c>
      <c r="C5" s="308"/>
      <c r="D5" s="308"/>
      <c r="E5" s="308"/>
      <c r="F5" s="308"/>
      <c r="G5" s="308"/>
      <c r="H5" s="309"/>
      <c r="I5" s="309"/>
      <c r="J5" s="309"/>
      <c r="K5" s="309"/>
      <c r="L5" s="309"/>
      <c r="M5" s="310" t="s">
        <v>31</v>
      </c>
      <c r="N5" s="311"/>
      <c r="O5" s="311"/>
      <c r="P5" s="312"/>
      <c r="Q5" s="312"/>
      <c r="R5" s="312"/>
      <c r="S5" s="312"/>
      <c r="T5" s="312"/>
      <c r="U5" s="312"/>
      <c r="V5" s="312"/>
      <c r="W5" s="312"/>
      <c r="X5" s="313"/>
      <c r="Y5" s="15"/>
    </row>
    <row r="6" spans="2:26" s="14" customFormat="1" ht="13.5" customHeight="1">
      <c r="B6" s="428" t="s">
        <v>218</v>
      </c>
      <c r="C6" s="429"/>
      <c r="D6" s="429"/>
      <c r="E6" s="429"/>
      <c r="F6" s="429"/>
      <c r="G6" s="429"/>
      <c r="H6" s="430"/>
      <c r="I6" s="430"/>
      <c r="J6" s="430"/>
      <c r="K6" s="430"/>
      <c r="L6" s="430"/>
      <c r="M6" s="431"/>
      <c r="N6" s="432"/>
      <c r="O6" s="432"/>
      <c r="P6" s="433"/>
      <c r="Q6" s="434"/>
      <c r="R6" s="435"/>
      <c r="S6" s="435"/>
      <c r="T6" s="436"/>
      <c r="U6" s="434"/>
      <c r="V6" s="435"/>
      <c r="W6" s="435"/>
      <c r="X6" s="436"/>
      <c r="Y6" s="16"/>
    </row>
    <row r="7" spans="2:26" s="14" customFormat="1" ht="13.5" customHeight="1">
      <c r="B7" s="54"/>
      <c r="C7" s="55" t="s">
        <v>112</v>
      </c>
      <c r="D7" s="406" t="s">
        <v>219</v>
      </c>
      <c r="E7" s="407"/>
      <c r="F7" s="407"/>
      <c r="G7" s="407"/>
      <c r="H7" s="408"/>
      <c r="I7" s="408"/>
      <c r="J7" s="408"/>
      <c r="K7" s="408"/>
      <c r="L7" s="408"/>
      <c r="M7" s="202"/>
      <c r="N7" s="188"/>
      <c r="O7" s="188"/>
      <c r="P7" s="190"/>
      <c r="Q7" s="202">
        <v>0</v>
      </c>
      <c r="R7" s="188"/>
      <c r="S7" s="188"/>
      <c r="T7" s="190"/>
      <c r="U7" s="202"/>
      <c r="V7" s="188"/>
      <c r="W7" s="188"/>
      <c r="X7" s="190"/>
      <c r="Y7" s="16"/>
    </row>
    <row r="8" spans="2:26" s="14" customFormat="1" ht="13.5" customHeight="1">
      <c r="B8" s="54"/>
      <c r="C8" s="55" t="s">
        <v>115</v>
      </c>
      <c r="D8" s="406" t="s">
        <v>220</v>
      </c>
      <c r="E8" s="407"/>
      <c r="F8" s="407"/>
      <c r="G8" s="407"/>
      <c r="H8" s="408"/>
      <c r="I8" s="408"/>
      <c r="J8" s="408"/>
      <c r="K8" s="408"/>
      <c r="L8" s="408"/>
      <c r="M8" s="202"/>
      <c r="N8" s="188"/>
      <c r="O8" s="188"/>
      <c r="P8" s="190"/>
      <c r="Q8" s="202">
        <v>0</v>
      </c>
      <c r="R8" s="188"/>
      <c r="S8" s="188"/>
      <c r="T8" s="190"/>
      <c r="U8" s="202"/>
      <c r="V8" s="188"/>
      <c r="W8" s="188"/>
      <c r="X8" s="190"/>
      <c r="Y8" s="16"/>
    </row>
    <row r="9" spans="2:26" s="14" customFormat="1" ht="13.5" customHeight="1">
      <c r="B9" s="54"/>
      <c r="C9" s="55" t="s">
        <v>158</v>
      </c>
      <c r="D9" s="406" t="s">
        <v>221</v>
      </c>
      <c r="E9" s="407"/>
      <c r="F9" s="407"/>
      <c r="G9" s="407"/>
      <c r="H9" s="408"/>
      <c r="I9" s="408"/>
      <c r="J9" s="408"/>
      <c r="K9" s="408"/>
      <c r="L9" s="408"/>
      <c r="M9" s="202"/>
      <c r="N9" s="188"/>
      <c r="O9" s="188"/>
      <c r="P9" s="190"/>
      <c r="Q9" s="400">
        <v>0</v>
      </c>
      <c r="R9" s="401"/>
      <c r="S9" s="401"/>
      <c r="T9" s="402"/>
      <c r="U9" s="202"/>
      <c r="V9" s="188"/>
      <c r="W9" s="188"/>
      <c r="X9" s="190"/>
      <c r="Y9" s="16"/>
    </row>
    <row r="10" spans="2:26" s="14" customFormat="1" ht="13.5" customHeight="1">
      <c r="B10" s="424" t="s">
        <v>222</v>
      </c>
      <c r="C10" s="410"/>
      <c r="D10" s="410"/>
      <c r="E10" s="410"/>
      <c r="F10" s="410"/>
      <c r="G10" s="410"/>
      <c r="H10" s="184"/>
      <c r="I10" s="184"/>
      <c r="J10" s="184"/>
      <c r="K10" s="184"/>
      <c r="L10" s="184"/>
      <c r="M10" s="202"/>
      <c r="N10" s="188"/>
      <c r="O10" s="188"/>
      <c r="P10" s="190"/>
      <c r="Q10" s="425"/>
      <c r="R10" s="426"/>
      <c r="S10" s="426"/>
      <c r="T10" s="427"/>
      <c r="U10" s="186">
        <f>SUM(Q7:T9)</f>
        <v>0</v>
      </c>
      <c r="V10" s="178"/>
      <c r="W10" s="178"/>
      <c r="X10" s="180"/>
      <c r="Y10" s="16"/>
    </row>
    <row r="11" spans="2:26" s="14" customFormat="1" ht="13.5" customHeight="1">
      <c r="B11" s="421" t="s">
        <v>223</v>
      </c>
      <c r="C11" s="422"/>
      <c r="D11" s="422"/>
      <c r="E11" s="422"/>
      <c r="F11" s="422"/>
      <c r="G11" s="422"/>
      <c r="H11" s="423"/>
      <c r="I11" s="423"/>
      <c r="J11" s="423"/>
      <c r="K11" s="423"/>
      <c r="L11" s="423"/>
      <c r="M11" s="202"/>
      <c r="N11" s="188"/>
      <c r="O11" s="188"/>
      <c r="P11" s="190"/>
      <c r="Q11" s="202"/>
      <c r="R11" s="188"/>
      <c r="S11" s="188"/>
      <c r="T11" s="190"/>
      <c r="U11" s="202"/>
      <c r="V11" s="188"/>
      <c r="W11" s="188"/>
      <c r="X11" s="190"/>
      <c r="Y11" s="16"/>
    </row>
    <row r="12" spans="2:26" s="14" customFormat="1" ht="13.5" customHeight="1">
      <c r="B12" s="54"/>
      <c r="C12" s="57" t="s">
        <v>112</v>
      </c>
      <c r="D12" s="412" t="s">
        <v>224</v>
      </c>
      <c r="E12" s="413"/>
      <c r="F12" s="413"/>
      <c r="G12" s="413"/>
      <c r="H12" s="414"/>
      <c r="I12" s="414"/>
      <c r="J12" s="414"/>
      <c r="K12" s="414"/>
      <c r="L12" s="414"/>
      <c r="M12" s="202"/>
      <c r="N12" s="188"/>
      <c r="O12" s="188"/>
      <c r="P12" s="190"/>
      <c r="Q12" s="202"/>
      <c r="R12" s="188"/>
      <c r="S12" s="188"/>
      <c r="T12" s="190"/>
      <c r="U12" s="202"/>
      <c r="V12" s="188"/>
      <c r="W12" s="188"/>
      <c r="X12" s="190"/>
      <c r="Y12" s="16"/>
    </row>
    <row r="13" spans="2:26" s="14" customFormat="1" ht="13.5" customHeight="1">
      <c r="B13" s="54"/>
      <c r="C13" s="55"/>
      <c r="D13" s="415" t="s">
        <v>225</v>
      </c>
      <c r="E13" s="420"/>
      <c r="F13" s="420"/>
      <c r="G13" s="420"/>
      <c r="H13" s="420"/>
      <c r="I13" s="420"/>
      <c r="J13" s="420"/>
      <c r="K13" s="420"/>
      <c r="L13" s="420"/>
      <c r="M13" s="202"/>
      <c r="N13" s="188"/>
      <c r="O13" s="188"/>
      <c r="P13" s="190"/>
      <c r="Q13" s="202"/>
      <c r="R13" s="188"/>
      <c r="S13" s="188"/>
      <c r="T13" s="190"/>
      <c r="U13" s="202"/>
      <c r="V13" s="188"/>
      <c r="W13" s="188"/>
      <c r="X13" s="190"/>
      <c r="Y13" s="16"/>
    </row>
    <row r="14" spans="2:26" s="14" customFormat="1" ht="13.5" customHeight="1">
      <c r="B14" s="54"/>
      <c r="C14" s="55"/>
      <c r="D14" s="159"/>
      <c r="E14" s="316" t="s">
        <v>226</v>
      </c>
      <c r="F14" s="316"/>
      <c r="G14" s="316"/>
      <c r="H14" s="316"/>
      <c r="I14" s="316"/>
      <c r="J14" s="316"/>
      <c r="K14" s="316"/>
      <c r="L14" s="316"/>
      <c r="M14" s="400">
        <v>0</v>
      </c>
      <c r="N14" s="401"/>
      <c r="O14" s="401"/>
      <c r="P14" s="402"/>
      <c r="Q14" s="202"/>
      <c r="R14" s="188"/>
      <c r="S14" s="188"/>
      <c r="T14" s="190"/>
      <c r="U14" s="202"/>
      <c r="V14" s="188"/>
      <c r="W14" s="188"/>
      <c r="X14" s="190"/>
      <c r="Y14" s="16"/>
    </row>
    <row r="15" spans="2:26" s="14" customFormat="1" ht="13.5" customHeight="1">
      <c r="B15" s="54"/>
      <c r="C15" s="55"/>
      <c r="D15" s="58"/>
      <c r="E15" s="199" t="s">
        <v>227</v>
      </c>
      <c r="F15" s="200"/>
      <c r="G15" s="419"/>
      <c r="H15" s="419"/>
      <c r="I15" s="419"/>
      <c r="J15" s="419"/>
      <c r="K15" s="419"/>
      <c r="L15" s="419"/>
      <c r="M15" s="403">
        <f>SUM(M14)</f>
        <v>0</v>
      </c>
      <c r="N15" s="404"/>
      <c r="O15" s="404"/>
      <c r="P15" s="405"/>
      <c r="Q15" s="202"/>
      <c r="R15" s="188"/>
      <c r="S15" s="188"/>
      <c r="T15" s="190"/>
      <c r="U15" s="202"/>
      <c r="V15" s="188"/>
      <c r="W15" s="188"/>
      <c r="X15" s="190"/>
      <c r="Y15" s="16"/>
    </row>
    <row r="16" spans="2:26" s="14" customFormat="1" ht="13.5" customHeight="1">
      <c r="B16" s="54"/>
      <c r="C16" s="55"/>
      <c r="D16" s="412" t="s">
        <v>228</v>
      </c>
      <c r="E16" s="414"/>
      <c r="F16" s="414"/>
      <c r="G16" s="414"/>
      <c r="H16" s="414"/>
      <c r="I16" s="414"/>
      <c r="J16" s="414"/>
      <c r="K16" s="414"/>
      <c r="L16" s="414"/>
      <c r="M16" s="202"/>
      <c r="N16" s="188"/>
      <c r="O16" s="188"/>
      <c r="P16" s="190"/>
      <c r="Q16" s="202"/>
      <c r="R16" s="188"/>
      <c r="S16" s="188"/>
      <c r="T16" s="190"/>
      <c r="U16" s="202"/>
      <c r="V16" s="188"/>
      <c r="W16" s="188"/>
      <c r="X16" s="190"/>
      <c r="Y16" s="16"/>
    </row>
    <row r="17" spans="2:26" s="14" customFormat="1" ht="13.5" customHeight="1">
      <c r="B17" s="54"/>
      <c r="C17" s="55"/>
      <c r="D17" s="58"/>
      <c r="E17" s="406" t="s">
        <v>229</v>
      </c>
      <c r="F17" s="407"/>
      <c r="G17" s="408"/>
      <c r="H17" s="408"/>
      <c r="I17" s="408"/>
      <c r="J17" s="408"/>
      <c r="K17" s="408"/>
      <c r="L17" s="408"/>
      <c r="M17" s="202">
        <v>0</v>
      </c>
      <c r="N17" s="188"/>
      <c r="O17" s="188"/>
      <c r="P17" s="190"/>
      <c r="Q17" s="202"/>
      <c r="R17" s="188"/>
      <c r="S17" s="188"/>
      <c r="T17" s="190"/>
      <c r="U17" s="202"/>
      <c r="V17" s="188"/>
      <c r="W17" s="188"/>
      <c r="X17" s="190"/>
      <c r="Y17" s="16"/>
    </row>
    <row r="18" spans="2:26" s="14" customFormat="1" ht="13.5" customHeight="1">
      <c r="B18" s="54"/>
      <c r="C18" s="55"/>
      <c r="D18" s="58"/>
      <c r="E18" s="406" t="s">
        <v>230</v>
      </c>
      <c r="F18" s="407"/>
      <c r="G18" s="408"/>
      <c r="H18" s="408"/>
      <c r="I18" s="408"/>
      <c r="J18" s="408"/>
      <c r="K18" s="408"/>
      <c r="L18" s="408"/>
      <c r="M18" s="202">
        <v>0</v>
      </c>
      <c r="N18" s="188"/>
      <c r="O18" s="188"/>
      <c r="P18" s="190"/>
      <c r="Q18" s="202"/>
      <c r="R18" s="188"/>
      <c r="S18" s="188"/>
      <c r="T18" s="190"/>
      <c r="U18" s="202"/>
      <c r="V18" s="188"/>
      <c r="W18" s="188"/>
      <c r="X18" s="190"/>
      <c r="Y18" s="16"/>
      <c r="Z18" s="17" t="s">
        <v>108</v>
      </c>
    </row>
    <row r="19" spans="2:26" s="14" customFormat="1" ht="13.5" customHeight="1">
      <c r="B19" s="54"/>
      <c r="C19" s="55"/>
      <c r="D19" s="59"/>
      <c r="E19" s="410" t="s">
        <v>231</v>
      </c>
      <c r="F19" s="410"/>
      <c r="G19" s="184"/>
      <c r="H19" s="184"/>
      <c r="I19" s="184"/>
      <c r="J19" s="184"/>
      <c r="K19" s="184"/>
      <c r="L19" s="184"/>
      <c r="M19" s="403">
        <f>SUM(M17:P18)</f>
        <v>0</v>
      </c>
      <c r="N19" s="404"/>
      <c r="O19" s="404"/>
      <c r="P19" s="405"/>
      <c r="Q19" s="202"/>
      <c r="R19" s="188"/>
      <c r="S19" s="188"/>
      <c r="T19" s="190"/>
      <c r="U19" s="202"/>
      <c r="V19" s="188"/>
      <c r="W19" s="188"/>
      <c r="X19" s="190"/>
      <c r="Y19" s="16"/>
    </row>
    <row r="20" spans="2:26" s="14" customFormat="1" ht="13.5" customHeight="1">
      <c r="B20" s="54"/>
      <c r="C20" s="55"/>
      <c r="D20" s="199" t="s">
        <v>232</v>
      </c>
      <c r="E20" s="200"/>
      <c r="F20" s="200"/>
      <c r="G20" s="200"/>
      <c r="H20" s="201"/>
      <c r="I20" s="201"/>
      <c r="J20" s="201"/>
      <c r="K20" s="201"/>
      <c r="L20" s="201"/>
      <c r="M20" s="186"/>
      <c r="N20" s="178"/>
      <c r="O20" s="178"/>
      <c r="P20" s="180"/>
      <c r="Q20" s="186">
        <f>+M15+M19</f>
        <v>0</v>
      </c>
      <c r="R20" s="178"/>
      <c r="S20" s="178"/>
      <c r="T20" s="180"/>
      <c r="U20" s="202"/>
      <c r="V20" s="188"/>
      <c r="W20" s="188"/>
      <c r="X20" s="190"/>
      <c r="Y20" s="16"/>
    </row>
    <row r="21" spans="2:26" s="14" customFormat="1" ht="13.5" customHeight="1">
      <c r="B21" s="54"/>
      <c r="C21" s="57" t="s">
        <v>115</v>
      </c>
      <c r="D21" s="412" t="s">
        <v>233</v>
      </c>
      <c r="E21" s="413"/>
      <c r="F21" s="413"/>
      <c r="G21" s="413"/>
      <c r="H21" s="414"/>
      <c r="I21" s="414"/>
      <c r="J21" s="414"/>
      <c r="K21" s="414"/>
      <c r="L21" s="414"/>
      <c r="M21" s="202"/>
      <c r="N21" s="188"/>
      <c r="O21" s="188"/>
      <c r="P21" s="190"/>
      <c r="Q21" s="202"/>
      <c r="R21" s="188"/>
      <c r="S21" s="188"/>
      <c r="T21" s="190"/>
      <c r="U21" s="202"/>
      <c r="V21" s="188"/>
      <c r="W21" s="188"/>
      <c r="X21" s="190"/>
      <c r="Y21" s="16"/>
    </row>
    <row r="22" spans="2:26" s="14" customFormat="1" ht="13.5" customHeight="1">
      <c r="B22" s="54"/>
      <c r="C22" s="57"/>
      <c r="D22" s="415" t="s">
        <v>225</v>
      </c>
      <c r="E22" s="176"/>
      <c r="F22" s="176"/>
      <c r="G22" s="176"/>
      <c r="H22" s="176"/>
      <c r="I22" s="176"/>
      <c r="J22" s="176"/>
      <c r="K22" s="176"/>
      <c r="L22" s="176"/>
      <c r="M22" s="416"/>
      <c r="N22" s="417"/>
      <c r="O22" s="417"/>
      <c r="P22" s="418"/>
      <c r="Q22" s="202"/>
      <c r="R22" s="188"/>
      <c r="S22" s="188"/>
      <c r="T22" s="190"/>
      <c r="U22" s="202"/>
      <c r="V22" s="188"/>
      <c r="W22" s="188"/>
      <c r="X22" s="190"/>
      <c r="Y22" s="16"/>
    </row>
    <row r="23" spans="2:26" s="14" customFormat="1" ht="13.5" customHeight="1">
      <c r="B23" s="54"/>
      <c r="C23" s="55"/>
      <c r="D23" s="58"/>
      <c r="E23" s="409" t="s">
        <v>227</v>
      </c>
      <c r="F23" s="410"/>
      <c r="G23" s="184"/>
      <c r="H23" s="184"/>
      <c r="I23" s="184"/>
      <c r="J23" s="184"/>
      <c r="K23" s="184"/>
      <c r="L23" s="184"/>
      <c r="M23" s="411">
        <v>0</v>
      </c>
      <c r="N23" s="404"/>
      <c r="O23" s="404"/>
      <c r="P23" s="405"/>
      <c r="Q23" s="202"/>
      <c r="R23" s="188"/>
      <c r="S23" s="188"/>
      <c r="T23" s="190"/>
      <c r="U23" s="202"/>
      <c r="V23" s="188"/>
      <c r="W23" s="188"/>
      <c r="X23" s="190"/>
      <c r="Y23" s="16"/>
    </row>
    <row r="24" spans="2:26" s="14" customFormat="1" ht="13.5" customHeight="1">
      <c r="B24" s="54"/>
      <c r="C24" s="55"/>
      <c r="D24" s="199" t="s">
        <v>228</v>
      </c>
      <c r="E24" s="201"/>
      <c r="F24" s="201"/>
      <c r="G24" s="201"/>
      <c r="H24" s="201"/>
      <c r="I24" s="201"/>
      <c r="J24" s="201"/>
      <c r="K24" s="201"/>
      <c r="L24" s="201"/>
      <c r="M24" s="202"/>
      <c r="N24" s="188"/>
      <c r="O24" s="188"/>
      <c r="P24" s="190"/>
      <c r="Q24" s="202"/>
      <c r="R24" s="188"/>
      <c r="S24" s="188"/>
      <c r="T24" s="190"/>
      <c r="U24" s="202"/>
      <c r="V24" s="188"/>
      <c r="W24" s="188"/>
      <c r="X24" s="190"/>
      <c r="Y24" s="16"/>
    </row>
    <row r="25" spans="2:26" s="14" customFormat="1" ht="13.5" customHeight="1">
      <c r="B25" s="54"/>
      <c r="C25" s="55"/>
      <c r="D25" s="58"/>
      <c r="E25" s="406" t="s">
        <v>234</v>
      </c>
      <c r="F25" s="407"/>
      <c r="G25" s="408"/>
      <c r="H25" s="408"/>
      <c r="I25" s="408"/>
      <c r="J25" s="408"/>
      <c r="K25" s="408"/>
      <c r="L25" s="408"/>
      <c r="M25" s="202">
        <v>0</v>
      </c>
      <c r="N25" s="188"/>
      <c r="O25" s="188"/>
      <c r="P25" s="190"/>
      <c r="Q25" s="202"/>
      <c r="R25" s="188"/>
      <c r="S25" s="188"/>
      <c r="T25" s="190"/>
      <c r="U25" s="202"/>
      <c r="V25" s="188"/>
      <c r="W25" s="188"/>
      <c r="X25" s="190"/>
      <c r="Y25" s="16"/>
    </row>
    <row r="26" spans="2:26" s="14" customFormat="1" ht="13.5" customHeight="1">
      <c r="B26" s="54"/>
      <c r="C26" s="55"/>
      <c r="D26" s="58"/>
      <c r="E26" s="406" t="s">
        <v>230</v>
      </c>
      <c r="F26" s="407"/>
      <c r="G26" s="408"/>
      <c r="H26" s="408"/>
      <c r="I26" s="408"/>
      <c r="J26" s="408"/>
      <c r="K26" s="408"/>
      <c r="L26" s="408"/>
      <c r="M26" s="202">
        <v>0</v>
      </c>
      <c r="N26" s="188"/>
      <c r="O26" s="188"/>
      <c r="P26" s="190"/>
      <c r="Q26" s="202"/>
      <c r="R26" s="188"/>
      <c r="S26" s="188"/>
      <c r="T26" s="190"/>
      <c r="U26" s="202"/>
      <c r="V26" s="188"/>
      <c r="W26" s="188"/>
      <c r="X26" s="190"/>
      <c r="Y26" s="16"/>
    </row>
    <row r="27" spans="2:26" s="14" customFormat="1" ht="13.5" customHeight="1">
      <c r="B27" s="54"/>
      <c r="C27" s="55"/>
      <c r="D27" s="58"/>
      <c r="E27" s="397" t="s">
        <v>235</v>
      </c>
      <c r="F27" s="398"/>
      <c r="G27" s="399"/>
      <c r="H27" s="399"/>
      <c r="I27" s="399"/>
      <c r="J27" s="399"/>
      <c r="K27" s="399"/>
      <c r="L27" s="399"/>
      <c r="M27" s="400">
        <v>0</v>
      </c>
      <c r="N27" s="401"/>
      <c r="O27" s="401"/>
      <c r="P27" s="402"/>
      <c r="Q27" s="202"/>
      <c r="R27" s="188"/>
      <c r="S27" s="188"/>
      <c r="T27" s="190"/>
      <c r="U27" s="202"/>
      <c r="V27" s="188"/>
      <c r="W27" s="188"/>
      <c r="X27" s="190"/>
      <c r="Y27" s="16"/>
    </row>
    <row r="28" spans="2:26" s="14" customFormat="1" ht="13.5" customHeight="1">
      <c r="B28" s="54"/>
      <c r="C28" s="55"/>
      <c r="D28" s="59"/>
      <c r="E28" s="175" t="s">
        <v>231</v>
      </c>
      <c r="F28" s="175"/>
      <c r="G28" s="176"/>
      <c r="H28" s="176"/>
      <c r="I28" s="176"/>
      <c r="J28" s="176"/>
      <c r="K28" s="176"/>
      <c r="L28" s="176"/>
      <c r="M28" s="403">
        <f>SUM(M25:P27)</f>
        <v>0</v>
      </c>
      <c r="N28" s="404"/>
      <c r="O28" s="404"/>
      <c r="P28" s="405"/>
      <c r="Q28" s="202"/>
      <c r="R28" s="188"/>
      <c r="S28" s="188"/>
      <c r="T28" s="190"/>
      <c r="U28" s="202"/>
      <c r="V28" s="188"/>
      <c r="W28" s="188"/>
      <c r="X28" s="190"/>
      <c r="Y28" s="16"/>
    </row>
    <row r="29" spans="2:26" s="14" customFormat="1" ht="13.5" customHeight="1">
      <c r="B29" s="54"/>
      <c r="C29" s="55"/>
      <c r="D29" s="199" t="s">
        <v>236</v>
      </c>
      <c r="E29" s="200"/>
      <c r="F29" s="200"/>
      <c r="G29" s="200"/>
      <c r="H29" s="201"/>
      <c r="I29" s="201"/>
      <c r="J29" s="201"/>
      <c r="K29" s="201"/>
      <c r="L29" s="201"/>
      <c r="M29" s="186"/>
      <c r="N29" s="178"/>
      <c r="O29" s="178"/>
      <c r="P29" s="180"/>
      <c r="Q29" s="181">
        <f>+M23+M28</f>
        <v>0</v>
      </c>
      <c r="R29" s="182"/>
      <c r="S29" s="182"/>
      <c r="T29" s="183"/>
      <c r="U29" s="202"/>
      <c r="V29" s="188"/>
      <c r="W29" s="188"/>
      <c r="X29" s="190"/>
      <c r="Y29" s="16"/>
    </row>
    <row r="30" spans="2:26" s="14" customFormat="1" ht="13.5" customHeight="1">
      <c r="B30" s="174" t="s">
        <v>237</v>
      </c>
      <c r="C30" s="175"/>
      <c r="D30" s="175"/>
      <c r="E30" s="175"/>
      <c r="F30" s="175"/>
      <c r="G30" s="175"/>
      <c r="H30" s="176"/>
      <c r="I30" s="176"/>
      <c r="J30" s="176"/>
      <c r="K30" s="176"/>
      <c r="L30" s="176"/>
      <c r="M30" s="186"/>
      <c r="N30" s="178"/>
      <c r="O30" s="178"/>
      <c r="P30" s="180"/>
      <c r="Q30" s="186"/>
      <c r="R30" s="178"/>
      <c r="S30" s="178"/>
      <c r="T30" s="180"/>
      <c r="U30" s="181">
        <f>+Q20+Q29</f>
        <v>0</v>
      </c>
      <c r="V30" s="182"/>
      <c r="W30" s="182"/>
      <c r="X30" s="183"/>
      <c r="Y30" s="16"/>
    </row>
    <row r="31" spans="2:26" s="14" customFormat="1" ht="13.5" customHeight="1">
      <c r="B31" s="18" t="s">
        <v>238</v>
      </c>
      <c r="C31" s="10"/>
      <c r="D31" s="175" t="s">
        <v>239</v>
      </c>
      <c r="E31" s="175"/>
      <c r="F31" s="176"/>
      <c r="G31" s="176"/>
      <c r="H31" s="176"/>
      <c r="I31" s="176"/>
      <c r="J31" s="176"/>
      <c r="K31" s="176"/>
      <c r="L31" s="136"/>
      <c r="M31" s="186"/>
      <c r="N31" s="178"/>
      <c r="O31" s="178"/>
      <c r="P31" s="180"/>
      <c r="Q31" s="186"/>
      <c r="R31" s="178"/>
      <c r="S31" s="178"/>
      <c r="T31" s="180"/>
      <c r="U31" s="186">
        <f>+U10-U30</f>
        <v>0</v>
      </c>
      <c r="V31" s="178"/>
      <c r="W31" s="178"/>
      <c r="X31" s="180"/>
      <c r="Y31" s="16"/>
    </row>
    <row r="32" spans="2:26" s="14" customFormat="1" ht="13.5" customHeight="1">
      <c r="B32" s="18"/>
      <c r="C32" s="10"/>
      <c r="D32" s="175" t="s">
        <v>240</v>
      </c>
      <c r="E32" s="175"/>
      <c r="F32" s="176"/>
      <c r="G32" s="176"/>
      <c r="H32" s="176"/>
      <c r="I32" s="176"/>
      <c r="J32" s="176"/>
      <c r="K32" s="176"/>
      <c r="L32" s="136"/>
      <c r="M32" s="202"/>
      <c r="N32" s="188"/>
      <c r="O32" s="188"/>
      <c r="P32" s="190"/>
      <c r="Q32" s="202"/>
      <c r="R32" s="188"/>
      <c r="S32" s="188"/>
      <c r="T32" s="190"/>
      <c r="U32" s="181" t="e">
        <f>+#REF!</f>
        <v>#REF!</v>
      </c>
      <c r="V32" s="182"/>
      <c r="W32" s="182"/>
      <c r="X32" s="183"/>
      <c r="Y32" s="16"/>
    </row>
    <row r="33" spans="2:25" s="14" customFormat="1" ht="13.5" customHeight="1" thickBot="1">
      <c r="B33" s="19" t="s">
        <v>241</v>
      </c>
      <c r="C33" s="20"/>
      <c r="D33" s="175" t="s">
        <v>242</v>
      </c>
      <c r="E33" s="175"/>
      <c r="F33" s="176"/>
      <c r="G33" s="176"/>
      <c r="H33" s="176"/>
      <c r="I33" s="176"/>
      <c r="J33" s="176"/>
      <c r="K33" s="176"/>
      <c r="L33" s="136"/>
      <c r="M33" s="205"/>
      <c r="N33" s="206"/>
      <c r="O33" s="206"/>
      <c r="P33" s="207"/>
      <c r="Q33" s="205"/>
      <c r="R33" s="206"/>
      <c r="S33" s="206"/>
      <c r="T33" s="207"/>
      <c r="U33" s="208" t="e">
        <f>+U31+U32</f>
        <v>#REF!</v>
      </c>
      <c r="V33" s="209"/>
      <c r="W33" s="209"/>
      <c r="X33" s="210"/>
      <c r="Y33" s="16"/>
    </row>
    <row r="34" spans="2:25" s="14" customFormat="1" ht="6" customHeight="1" thickTop="1">
      <c r="B34" s="171"/>
      <c r="C34" s="172"/>
      <c r="D34" s="172"/>
      <c r="E34" s="172"/>
      <c r="F34" s="172"/>
      <c r="G34" s="172"/>
      <c r="H34" s="172"/>
      <c r="I34" s="172"/>
      <c r="J34" s="172"/>
      <c r="K34" s="172"/>
      <c r="L34" s="172"/>
      <c r="M34" s="172"/>
      <c r="N34" s="172"/>
      <c r="O34" s="172"/>
      <c r="P34" s="172"/>
      <c r="Q34" s="172"/>
      <c r="R34" s="172"/>
      <c r="S34" s="172"/>
      <c r="T34" s="172"/>
      <c r="U34" s="173"/>
      <c r="V34" s="173"/>
      <c r="W34" s="173"/>
      <c r="X34" s="173"/>
      <c r="Y34" s="13"/>
    </row>
    <row r="35" spans="2:25" ht="13.5" customHeight="1">
      <c r="B35" s="395"/>
      <c r="C35" s="395"/>
      <c r="D35" s="395"/>
      <c r="E35" s="396"/>
      <c r="F35" s="395"/>
      <c r="G35" s="395"/>
      <c r="H35" s="395"/>
      <c r="I35" s="395"/>
      <c r="J35" s="395"/>
      <c r="K35" s="395"/>
      <c r="L35" s="395"/>
      <c r="M35" s="395"/>
      <c r="N35" s="395"/>
      <c r="O35" s="395"/>
      <c r="P35" s="395"/>
      <c r="Q35" s="395"/>
      <c r="R35" s="395"/>
      <c r="S35" s="395"/>
      <c r="T35" s="395"/>
      <c r="U35" s="395"/>
      <c r="V35" s="395"/>
      <c r="W35" s="395"/>
      <c r="X35" s="395"/>
    </row>
    <row r="36" spans="2:25">
      <c r="B36" s="21"/>
      <c r="C36" s="21"/>
      <c r="D36" s="21"/>
      <c r="E36" s="21"/>
      <c r="F36" s="21"/>
      <c r="G36" s="21"/>
      <c r="H36" s="21"/>
      <c r="I36" s="21"/>
      <c r="J36" s="21"/>
      <c r="K36" s="21"/>
      <c r="L36" s="21"/>
      <c r="M36" s="21"/>
      <c r="N36" s="21"/>
      <c r="O36" s="21"/>
      <c r="P36" s="21"/>
      <c r="Q36" s="21"/>
      <c r="R36" s="21"/>
      <c r="S36" s="21"/>
      <c r="T36" s="21"/>
      <c r="U36" s="21"/>
      <c r="V36" s="21"/>
      <c r="W36" s="21"/>
      <c r="X36" s="21"/>
    </row>
    <row r="37" spans="2:25">
      <c r="B37" s="21"/>
      <c r="C37" s="21"/>
      <c r="D37" s="21"/>
      <c r="E37" s="21"/>
      <c r="F37" s="21"/>
      <c r="G37" s="21"/>
      <c r="H37" s="21"/>
      <c r="I37" s="21"/>
      <c r="J37" s="21"/>
      <c r="K37" s="21"/>
      <c r="L37" s="21"/>
      <c r="M37" s="21"/>
      <c r="N37" s="21"/>
      <c r="O37" s="21"/>
      <c r="P37" s="21"/>
      <c r="Q37" s="21"/>
      <c r="R37" s="21"/>
      <c r="S37" s="21"/>
      <c r="T37" s="21"/>
      <c r="U37" s="21"/>
      <c r="V37" s="21"/>
      <c r="W37" s="21"/>
      <c r="X37" s="21"/>
    </row>
  </sheetData>
  <mergeCells count="124">
    <mergeCell ref="B4:X4"/>
    <mergeCell ref="B5:L5"/>
    <mergeCell ref="M5:X5"/>
    <mergeCell ref="B6:L6"/>
    <mergeCell ref="M6:P6"/>
    <mergeCell ref="Q6:T6"/>
    <mergeCell ref="U6:X6"/>
    <mergeCell ref="E1:X1"/>
    <mergeCell ref="B2:X2"/>
    <mergeCell ref="B3:E3"/>
    <mergeCell ref="F3:G3"/>
    <mergeCell ref="N3:O3"/>
    <mergeCell ref="U3:V3"/>
    <mergeCell ref="W3:X3"/>
    <mergeCell ref="D9:L9"/>
    <mergeCell ref="M9:P9"/>
    <mergeCell ref="Q9:T9"/>
    <mergeCell ref="U9:X9"/>
    <mergeCell ref="B10:L10"/>
    <mergeCell ref="M10:P10"/>
    <mergeCell ref="Q10:T10"/>
    <mergeCell ref="U10:X10"/>
    <mergeCell ref="D7:L7"/>
    <mergeCell ref="M7:P7"/>
    <mergeCell ref="Q7:T7"/>
    <mergeCell ref="U7:X7"/>
    <mergeCell ref="D8:L8"/>
    <mergeCell ref="M8:P8"/>
    <mergeCell ref="Q8:T8"/>
    <mergeCell ref="U8:X8"/>
    <mergeCell ref="D13:L13"/>
    <mergeCell ref="M13:P13"/>
    <mergeCell ref="Q13:T13"/>
    <mergeCell ref="U13:X13"/>
    <mergeCell ref="E14:L14"/>
    <mergeCell ref="M14:P14"/>
    <mergeCell ref="Q14:T14"/>
    <mergeCell ref="U14:X14"/>
    <mergeCell ref="B11:L11"/>
    <mergeCell ref="M11:P11"/>
    <mergeCell ref="Q11:T11"/>
    <mergeCell ref="U11:X11"/>
    <mergeCell ref="D12:L12"/>
    <mergeCell ref="M12:P12"/>
    <mergeCell ref="Q12:T12"/>
    <mergeCell ref="U12:X12"/>
    <mergeCell ref="E17:L17"/>
    <mergeCell ref="M17:P17"/>
    <mergeCell ref="Q17:T17"/>
    <mergeCell ref="U17:X17"/>
    <mergeCell ref="E18:L18"/>
    <mergeCell ref="M18:P18"/>
    <mergeCell ref="Q18:T18"/>
    <mergeCell ref="U18:X18"/>
    <mergeCell ref="E15:L15"/>
    <mergeCell ref="M15:P15"/>
    <mergeCell ref="Q15:T15"/>
    <mergeCell ref="U15:X15"/>
    <mergeCell ref="D16:L16"/>
    <mergeCell ref="M16:P16"/>
    <mergeCell ref="Q16:T16"/>
    <mergeCell ref="U16:X16"/>
    <mergeCell ref="D21:L21"/>
    <mergeCell ref="M21:P21"/>
    <mergeCell ref="Q21:T21"/>
    <mergeCell ref="U21:X21"/>
    <mergeCell ref="D22:L22"/>
    <mergeCell ref="M22:P22"/>
    <mergeCell ref="Q22:T22"/>
    <mergeCell ref="U22:X22"/>
    <mergeCell ref="E19:L19"/>
    <mergeCell ref="M19:P19"/>
    <mergeCell ref="Q19:T19"/>
    <mergeCell ref="U19:X19"/>
    <mergeCell ref="D20:L20"/>
    <mergeCell ref="M20:P20"/>
    <mergeCell ref="Q20:T20"/>
    <mergeCell ref="U20:X20"/>
    <mergeCell ref="E25:L25"/>
    <mergeCell ref="M25:P25"/>
    <mergeCell ref="Q25:T25"/>
    <mergeCell ref="U25:X25"/>
    <mergeCell ref="E26:L26"/>
    <mergeCell ref="M26:P26"/>
    <mergeCell ref="Q26:T26"/>
    <mergeCell ref="U26:X26"/>
    <mergeCell ref="E23:L23"/>
    <mergeCell ref="M23:P23"/>
    <mergeCell ref="Q23:T23"/>
    <mergeCell ref="U23:X23"/>
    <mergeCell ref="D24:L24"/>
    <mergeCell ref="M24:P24"/>
    <mergeCell ref="Q24:T24"/>
    <mergeCell ref="U24:X24"/>
    <mergeCell ref="D29:L29"/>
    <mergeCell ref="M29:P29"/>
    <mergeCell ref="Q29:T29"/>
    <mergeCell ref="U29:X29"/>
    <mergeCell ref="B30:L30"/>
    <mergeCell ref="M30:P30"/>
    <mergeCell ref="Q30:T30"/>
    <mergeCell ref="U30:X30"/>
    <mergeCell ref="E27:L27"/>
    <mergeCell ref="M27:P27"/>
    <mergeCell ref="Q27:T27"/>
    <mergeCell ref="U27:X27"/>
    <mergeCell ref="E28:L28"/>
    <mergeCell ref="M28:P28"/>
    <mergeCell ref="Q28:T28"/>
    <mergeCell ref="U28:X28"/>
    <mergeCell ref="D33:K33"/>
    <mergeCell ref="M33:P33"/>
    <mergeCell ref="Q33:T33"/>
    <mergeCell ref="U33:X33"/>
    <mergeCell ref="B34:X34"/>
    <mergeCell ref="B35:X35"/>
    <mergeCell ref="D31:K31"/>
    <mergeCell ref="M31:P31"/>
    <mergeCell ref="Q31:T31"/>
    <mergeCell ref="U31:X31"/>
    <mergeCell ref="D32:K32"/>
    <mergeCell ref="M32:P32"/>
    <mergeCell ref="Q32:T32"/>
    <mergeCell ref="U32:X32"/>
  </mergeCells>
  <phoneticPr fontId="3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
  <sheetViews>
    <sheetView workbookViewId="0"/>
  </sheetViews>
  <sheetFormatPr defaultColWidth="2" defaultRowHeight="13.5"/>
  <cols>
    <col min="1" max="1" width="3.625" style="114" customWidth="1"/>
    <col min="2" max="4" width="2.625" style="114" customWidth="1"/>
    <col min="5" max="7" width="9.625" style="114" customWidth="1"/>
    <col min="8" max="10" width="9.625" style="1" customWidth="1"/>
    <col min="11" max="12" width="9.625" style="114" customWidth="1"/>
    <col min="13" max="251" width="8.625" style="114" customWidth="1"/>
    <col min="252" max="252" width="2.5" style="114" customWidth="1"/>
    <col min="253" max="256" width="2" style="114"/>
    <col min="257" max="257" width="3.625" style="114" customWidth="1"/>
    <col min="258" max="260" width="2.625" style="114" customWidth="1"/>
    <col min="261" max="268" width="9.625" style="114" customWidth="1"/>
    <col min="269" max="507" width="8.625" style="114" customWidth="1"/>
    <col min="508" max="508" width="2.5" style="114" customWidth="1"/>
    <col min="509" max="512" width="2" style="114"/>
    <col min="513" max="513" width="3.625" style="114" customWidth="1"/>
    <col min="514" max="516" width="2.625" style="114" customWidth="1"/>
    <col min="517" max="524" width="9.625" style="114" customWidth="1"/>
    <col min="525" max="763" width="8.625" style="114" customWidth="1"/>
    <col min="764" max="764" width="2.5" style="114" customWidth="1"/>
    <col min="765" max="768" width="2" style="114"/>
    <col min="769" max="769" width="3.625" style="114" customWidth="1"/>
    <col min="770" max="772" width="2.625" style="114" customWidth="1"/>
    <col min="773" max="780" width="9.625" style="114" customWidth="1"/>
    <col min="781" max="1019" width="8.625" style="114" customWidth="1"/>
    <col min="1020" max="1020" width="2.5" style="114" customWidth="1"/>
    <col min="1021" max="1024" width="2" style="114"/>
    <col min="1025" max="1025" width="3.625" style="114" customWidth="1"/>
    <col min="1026" max="1028" width="2.625" style="114" customWidth="1"/>
    <col min="1029" max="1036" width="9.625" style="114" customWidth="1"/>
    <col min="1037" max="1275" width="8.625" style="114" customWidth="1"/>
    <col min="1276" max="1276" width="2.5" style="114" customWidth="1"/>
    <col min="1277" max="1280" width="2" style="114"/>
    <col min="1281" max="1281" width="3.625" style="114" customWidth="1"/>
    <col min="1282" max="1284" width="2.625" style="114" customWidth="1"/>
    <col min="1285" max="1292" width="9.625" style="114" customWidth="1"/>
    <col min="1293" max="1531" width="8.625" style="114" customWidth="1"/>
    <col min="1532" max="1532" width="2.5" style="114" customWidth="1"/>
    <col min="1533" max="1536" width="2" style="114"/>
    <col min="1537" max="1537" width="3.625" style="114" customWidth="1"/>
    <col min="1538" max="1540" width="2.625" style="114" customWidth="1"/>
    <col min="1541" max="1548" width="9.625" style="114" customWidth="1"/>
    <col min="1549" max="1787" width="8.625" style="114" customWidth="1"/>
    <col min="1788" max="1788" width="2.5" style="114" customWidth="1"/>
    <col min="1789" max="1792" width="2" style="114"/>
    <col min="1793" max="1793" width="3.625" style="114" customWidth="1"/>
    <col min="1794" max="1796" width="2.625" style="114" customWidth="1"/>
    <col min="1797" max="1804" width="9.625" style="114" customWidth="1"/>
    <col min="1805" max="2043" width="8.625" style="114" customWidth="1"/>
    <col min="2044" max="2044" width="2.5" style="114" customWidth="1"/>
    <col min="2045" max="2048" width="2" style="114"/>
    <col min="2049" max="2049" width="3.625" style="114" customWidth="1"/>
    <col min="2050" max="2052" width="2.625" style="114" customWidth="1"/>
    <col min="2053" max="2060" width="9.625" style="114" customWidth="1"/>
    <col min="2061" max="2299" width="8.625" style="114" customWidth="1"/>
    <col min="2300" max="2300" width="2.5" style="114" customWidth="1"/>
    <col min="2301" max="2304" width="2" style="114"/>
    <col min="2305" max="2305" width="3.625" style="114" customWidth="1"/>
    <col min="2306" max="2308" width="2.625" style="114" customWidth="1"/>
    <col min="2309" max="2316" width="9.625" style="114" customWidth="1"/>
    <col min="2317" max="2555" width="8.625" style="114" customWidth="1"/>
    <col min="2556" max="2556" width="2.5" style="114" customWidth="1"/>
    <col min="2557" max="2560" width="2" style="114"/>
    <col min="2561" max="2561" width="3.625" style="114" customWidth="1"/>
    <col min="2562" max="2564" width="2.625" style="114" customWidth="1"/>
    <col min="2565" max="2572" width="9.625" style="114" customWidth="1"/>
    <col min="2573" max="2811" width="8.625" style="114" customWidth="1"/>
    <col min="2812" max="2812" width="2.5" style="114" customWidth="1"/>
    <col min="2813" max="2816" width="2" style="114"/>
    <col min="2817" max="2817" width="3.625" style="114" customWidth="1"/>
    <col min="2818" max="2820" width="2.625" style="114" customWidth="1"/>
    <col min="2821" max="2828" width="9.625" style="114" customWidth="1"/>
    <col min="2829" max="3067" width="8.625" style="114" customWidth="1"/>
    <col min="3068" max="3068" width="2.5" style="114" customWidth="1"/>
    <col min="3069" max="3072" width="2" style="114"/>
    <col min="3073" max="3073" width="3.625" style="114" customWidth="1"/>
    <col min="3074" max="3076" width="2.625" style="114" customWidth="1"/>
    <col min="3077" max="3084" width="9.625" style="114" customWidth="1"/>
    <col min="3085" max="3323" width="8.625" style="114" customWidth="1"/>
    <col min="3324" max="3324" width="2.5" style="114" customWidth="1"/>
    <col min="3325" max="3328" width="2" style="114"/>
    <col min="3329" max="3329" width="3.625" style="114" customWidth="1"/>
    <col min="3330" max="3332" width="2.625" style="114" customWidth="1"/>
    <col min="3333" max="3340" width="9.625" style="114" customWidth="1"/>
    <col min="3341" max="3579" width="8.625" style="114" customWidth="1"/>
    <col min="3580" max="3580" width="2.5" style="114" customWidth="1"/>
    <col min="3581" max="3584" width="2" style="114"/>
    <col min="3585" max="3585" width="3.625" style="114" customWidth="1"/>
    <col min="3586" max="3588" width="2.625" style="114" customWidth="1"/>
    <col min="3589" max="3596" width="9.625" style="114" customWidth="1"/>
    <col min="3597" max="3835" width="8.625" style="114" customWidth="1"/>
    <col min="3836" max="3836" width="2.5" style="114" customWidth="1"/>
    <col min="3837" max="3840" width="2" style="114"/>
    <col min="3841" max="3841" width="3.625" style="114" customWidth="1"/>
    <col min="3842" max="3844" width="2.625" style="114" customWidth="1"/>
    <col min="3845" max="3852" width="9.625" style="114" customWidth="1"/>
    <col min="3853" max="4091" width="8.625" style="114" customWidth="1"/>
    <col min="4092" max="4092" width="2.5" style="114" customWidth="1"/>
    <col min="4093" max="4096" width="2" style="114"/>
    <col min="4097" max="4097" width="3.625" style="114" customWidth="1"/>
    <col min="4098" max="4100" width="2.625" style="114" customWidth="1"/>
    <col min="4101" max="4108" width="9.625" style="114" customWidth="1"/>
    <col min="4109" max="4347" width="8.625" style="114" customWidth="1"/>
    <col min="4348" max="4348" width="2.5" style="114" customWidth="1"/>
    <col min="4349" max="4352" width="2" style="114"/>
    <col min="4353" max="4353" width="3.625" style="114" customWidth="1"/>
    <col min="4354" max="4356" width="2.625" style="114" customWidth="1"/>
    <col min="4357" max="4364" width="9.625" style="114" customWidth="1"/>
    <col min="4365" max="4603" width="8.625" style="114" customWidth="1"/>
    <col min="4604" max="4604" width="2.5" style="114" customWidth="1"/>
    <col min="4605" max="4608" width="2" style="114"/>
    <col min="4609" max="4609" width="3.625" style="114" customWidth="1"/>
    <col min="4610" max="4612" width="2.625" style="114" customWidth="1"/>
    <col min="4613" max="4620" width="9.625" style="114" customWidth="1"/>
    <col min="4621" max="4859" width="8.625" style="114" customWidth="1"/>
    <col min="4860" max="4860" width="2.5" style="114" customWidth="1"/>
    <col min="4861" max="4864" width="2" style="114"/>
    <col min="4865" max="4865" width="3.625" style="114" customWidth="1"/>
    <col min="4866" max="4868" width="2.625" style="114" customWidth="1"/>
    <col min="4869" max="4876" width="9.625" style="114" customWidth="1"/>
    <col min="4877" max="5115" width="8.625" style="114" customWidth="1"/>
    <col min="5116" max="5116" width="2.5" style="114" customWidth="1"/>
    <col min="5117" max="5120" width="2" style="114"/>
    <col min="5121" max="5121" width="3.625" style="114" customWidth="1"/>
    <col min="5122" max="5124" width="2.625" style="114" customWidth="1"/>
    <col min="5125" max="5132" width="9.625" style="114" customWidth="1"/>
    <col min="5133" max="5371" width="8.625" style="114" customWidth="1"/>
    <col min="5372" max="5372" width="2.5" style="114" customWidth="1"/>
    <col min="5373" max="5376" width="2" style="114"/>
    <col min="5377" max="5377" width="3.625" style="114" customWidth="1"/>
    <col min="5378" max="5380" width="2.625" style="114" customWidth="1"/>
    <col min="5381" max="5388" width="9.625" style="114" customWidth="1"/>
    <col min="5389" max="5627" width="8.625" style="114" customWidth="1"/>
    <col min="5628" max="5628" width="2.5" style="114" customWidth="1"/>
    <col min="5629" max="5632" width="2" style="114"/>
    <col min="5633" max="5633" width="3.625" style="114" customWidth="1"/>
    <col min="5634" max="5636" width="2.625" style="114" customWidth="1"/>
    <col min="5637" max="5644" width="9.625" style="114" customWidth="1"/>
    <col min="5645" max="5883" width="8.625" style="114" customWidth="1"/>
    <col min="5884" max="5884" width="2.5" style="114" customWidth="1"/>
    <col min="5885" max="5888" width="2" style="114"/>
    <col min="5889" max="5889" width="3.625" style="114" customWidth="1"/>
    <col min="5890" max="5892" width="2.625" style="114" customWidth="1"/>
    <col min="5893" max="5900" width="9.625" style="114" customWidth="1"/>
    <col min="5901" max="6139" width="8.625" style="114" customWidth="1"/>
    <col min="6140" max="6140" width="2.5" style="114" customWidth="1"/>
    <col min="6141" max="6144" width="2" style="114"/>
    <col min="6145" max="6145" width="3.625" style="114" customWidth="1"/>
    <col min="6146" max="6148" width="2.625" style="114" customWidth="1"/>
    <col min="6149" max="6156" width="9.625" style="114" customWidth="1"/>
    <col min="6157" max="6395" width="8.625" style="114" customWidth="1"/>
    <col min="6396" max="6396" width="2.5" style="114" customWidth="1"/>
    <col min="6397" max="6400" width="2" style="114"/>
    <col min="6401" max="6401" width="3.625" style="114" customWidth="1"/>
    <col min="6402" max="6404" width="2.625" style="114" customWidth="1"/>
    <col min="6405" max="6412" width="9.625" style="114" customWidth="1"/>
    <col min="6413" max="6651" width="8.625" style="114" customWidth="1"/>
    <col min="6652" max="6652" width="2.5" style="114" customWidth="1"/>
    <col min="6653" max="6656" width="2" style="114"/>
    <col min="6657" max="6657" width="3.625" style="114" customWidth="1"/>
    <col min="6658" max="6660" width="2.625" style="114" customWidth="1"/>
    <col min="6661" max="6668" width="9.625" style="114" customWidth="1"/>
    <col min="6669" max="6907" width="8.625" style="114" customWidth="1"/>
    <col min="6908" max="6908" width="2.5" style="114" customWidth="1"/>
    <col min="6909" max="6912" width="2" style="114"/>
    <col min="6913" max="6913" width="3.625" style="114" customWidth="1"/>
    <col min="6914" max="6916" width="2.625" style="114" customWidth="1"/>
    <col min="6917" max="6924" width="9.625" style="114" customWidth="1"/>
    <col min="6925" max="7163" width="8.625" style="114" customWidth="1"/>
    <col min="7164" max="7164" width="2.5" style="114" customWidth="1"/>
    <col min="7165" max="7168" width="2" style="114"/>
    <col min="7169" max="7169" width="3.625" style="114" customWidth="1"/>
    <col min="7170" max="7172" width="2.625" style="114" customWidth="1"/>
    <col min="7173" max="7180" width="9.625" style="114" customWidth="1"/>
    <col min="7181" max="7419" width="8.625" style="114" customWidth="1"/>
    <col min="7420" max="7420" width="2.5" style="114" customWidth="1"/>
    <col min="7421" max="7424" width="2" style="114"/>
    <col min="7425" max="7425" width="3.625" style="114" customWidth="1"/>
    <col min="7426" max="7428" width="2.625" style="114" customWidth="1"/>
    <col min="7429" max="7436" width="9.625" style="114" customWidth="1"/>
    <col min="7437" max="7675" width="8.625" style="114" customWidth="1"/>
    <col min="7676" max="7676" width="2.5" style="114" customWidth="1"/>
    <col min="7677" max="7680" width="2" style="114"/>
    <col min="7681" max="7681" width="3.625" style="114" customWidth="1"/>
    <col min="7682" max="7684" width="2.625" style="114" customWidth="1"/>
    <col min="7685" max="7692" width="9.625" style="114" customWidth="1"/>
    <col min="7693" max="7931" width="8.625" style="114" customWidth="1"/>
    <col min="7932" max="7932" width="2.5" style="114" customWidth="1"/>
    <col min="7933" max="7936" width="2" style="114"/>
    <col min="7937" max="7937" width="3.625" style="114" customWidth="1"/>
    <col min="7938" max="7940" width="2.625" style="114" customWidth="1"/>
    <col min="7941" max="7948" width="9.625" style="114" customWidth="1"/>
    <col min="7949" max="8187" width="8.625" style="114" customWidth="1"/>
    <col min="8188" max="8188" width="2.5" style="114" customWidth="1"/>
    <col min="8189" max="8192" width="2" style="114"/>
    <col min="8193" max="8193" width="3.625" style="114" customWidth="1"/>
    <col min="8194" max="8196" width="2.625" style="114" customWidth="1"/>
    <col min="8197" max="8204" width="9.625" style="114" customWidth="1"/>
    <col min="8205" max="8443" width="8.625" style="114" customWidth="1"/>
    <col min="8444" max="8444" width="2.5" style="114" customWidth="1"/>
    <col min="8445" max="8448" width="2" style="114"/>
    <col min="8449" max="8449" width="3.625" style="114" customWidth="1"/>
    <col min="8450" max="8452" width="2.625" style="114" customWidth="1"/>
    <col min="8453" max="8460" width="9.625" style="114" customWidth="1"/>
    <col min="8461" max="8699" width="8.625" style="114" customWidth="1"/>
    <col min="8700" max="8700" width="2.5" style="114" customWidth="1"/>
    <col min="8701" max="8704" width="2" style="114"/>
    <col min="8705" max="8705" width="3.625" style="114" customWidth="1"/>
    <col min="8706" max="8708" width="2.625" style="114" customWidth="1"/>
    <col min="8709" max="8716" width="9.625" style="114" customWidth="1"/>
    <col min="8717" max="8955" width="8.625" style="114" customWidth="1"/>
    <col min="8956" max="8956" width="2.5" style="114" customWidth="1"/>
    <col min="8957" max="8960" width="2" style="114"/>
    <col min="8961" max="8961" width="3.625" style="114" customWidth="1"/>
    <col min="8962" max="8964" width="2.625" style="114" customWidth="1"/>
    <col min="8965" max="8972" width="9.625" style="114" customWidth="1"/>
    <col min="8973" max="9211" width="8.625" style="114" customWidth="1"/>
    <col min="9212" max="9212" width="2.5" style="114" customWidth="1"/>
    <col min="9213" max="9216" width="2" style="114"/>
    <col min="9217" max="9217" width="3.625" style="114" customWidth="1"/>
    <col min="9218" max="9220" width="2.625" style="114" customWidth="1"/>
    <col min="9221" max="9228" width="9.625" style="114" customWidth="1"/>
    <col min="9229" max="9467" width="8.625" style="114" customWidth="1"/>
    <col min="9468" max="9468" width="2.5" style="114" customWidth="1"/>
    <col min="9469" max="9472" width="2" style="114"/>
    <col min="9473" max="9473" width="3.625" style="114" customWidth="1"/>
    <col min="9474" max="9476" width="2.625" style="114" customWidth="1"/>
    <col min="9477" max="9484" width="9.625" style="114" customWidth="1"/>
    <col min="9485" max="9723" width="8.625" style="114" customWidth="1"/>
    <col min="9724" max="9724" width="2.5" style="114" customWidth="1"/>
    <col min="9725" max="9728" width="2" style="114"/>
    <col min="9729" max="9729" width="3.625" style="114" customWidth="1"/>
    <col min="9730" max="9732" width="2.625" style="114" customWidth="1"/>
    <col min="9733" max="9740" width="9.625" style="114" customWidth="1"/>
    <col min="9741" max="9979" width="8.625" style="114" customWidth="1"/>
    <col min="9980" max="9980" width="2.5" style="114" customWidth="1"/>
    <col min="9981" max="9984" width="2" style="114"/>
    <col min="9985" max="9985" width="3.625" style="114" customWidth="1"/>
    <col min="9986" max="9988" width="2.625" style="114" customWidth="1"/>
    <col min="9989" max="9996" width="9.625" style="114" customWidth="1"/>
    <col min="9997" max="10235" width="8.625" style="114" customWidth="1"/>
    <col min="10236" max="10236" width="2.5" style="114" customWidth="1"/>
    <col min="10237" max="10240" width="2" style="114"/>
    <col min="10241" max="10241" width="3.625" style="114" customWidth="1"/>
    <col min="10242" max="10244" width="2.625" style="114" customWidth="1"/>
    <col min="10245" max="10252" width="9.625" style="114" customWidth="1"/>
    <col min="10253" max="10491" width="8.625" style="114" customWidth="1"/>
    <col min="10492" max="10492" width="2.5" style="114" customWidth="1"/>
    <col min="10493" max="10496" width="2" style="114"/>
    <col min="10497" max="10497" width="3.625" style="114" customWidth="1"/>
    <col min="10498" max="10500" width="2.625" style="114" customWidth="1"/>
    <col min="10501" max="10508" width="9.625" style="114" customWidth="1"/>
    <col min="10509" max="10747" width="8.625" style="114" customWidth="1"/>
    <col min="10748" max="10748" width="2.5" style="114" customWidth="1"/>
    <col min="10749" max="10752" width="2" style="114"/>
    <col min="10753" max="10753" width="3.625" style="114" customWidth="1"/>
    <col min="10754" max="10756" width="2.625" style="114" customWidth="1"/>
    <col min="10757" max="10764" width="9.625" style="114" customWidth="1"/>
    <col min="10765" max="11003" width="8.625" style="114" customWidth="1"/>
    <col min="11004" max="11004" width="2.5" style="114" customWidth="1"/>
    <col min="11005" max="11008" width="2" style="114"/>
    <col min="11009" max="11009" width="3.625" style="114" customWidth="1"/>
    <col min="11010" max="11012" width="2.625" style="114" customWidth="1"/>
    <col min="11013" max="11020" width="9.625" style="114" customWidth="1"/>
    <col min="11021" max="11259" width="8.625" style="114" customWidth="1"/>
    <col min="11260" max="11260" width="2.5" style="114" customWidth="1"/>
    <col min="11261" max="11264" width="2" style="114"/>
    <col min="11265" max="11265" width="3.625" style="114" customWidth="1"/>
    <col min="11266" max="11268" width="2.625" style="114" customWidth="1"/>
    <col min="11269" max="11276" width="9.625" style="114" customWidth="1"/>
    <col min="11277" max="11515" width="8.625" style="114" customWidth="1"/>
    <col min="11516" max="11516" width="2.5" style="114" customWidth="1"/>
    <col min="11517" max="11520" width="2" style="114"/>
    <col min="11521" max="11521" width="3.625" style="114" customWidth="1"/>
    <col min="11522" max="11524" width="2.625" style="114" customWidth="1"/>
    <col min="11525" max="11532" width="9.625" style="114" customWidth="1"/>
    <col min="11533" max="11771" width="8.625" style="114" customWidth="1"/>
    <col min="11772" max="11772" width="2.5" style="114" customWidth="1"/>
    <col min="11773" max="11776" width="2" style="114"/>
    <col min="11777" max="11777" width="3.625" style="114" customWidth="1"/>
    <col min="11778" max="11780" width="2.625" style="114" customWidth="1"/>
    <col min="11781" max="11788" width="9.625" style="114" customWidth="1"/>
    <col min="11789" max="12027" width="8.625" style="114" customWidth="1"/>
    <col min="12028" max="12028" width="2.5" style="114" customWidth="1"/>
    <col min="12029" max="12032" width="2" style="114"/>
    <col min="12033" max="12033" width="3.625" style="114" customWidth="1"/>
    <col min="12034" max="12036" width="2.625" style="114" customWidth="1"/>
    <col min="12037" max="12044" width="9.625" style="114" customWidth="1"/>
    <col min="12045" max="12283" width="8.625" style="114" customWidth="1"/>
    <col min="12284" max="12284" width="2.5" style="114" customWidth="1"/>
    <col min="12285" max="12288" width="2" style="114"/>
    <col min="12289" max="12289" width="3.625" style="114" customWidth="1"/>
    <col min="12290" max="12292" width="2.625" style="114" customWidth="1"/>
    <col min="12293" max="12300" width="9.625" style="114" customWidth="1"/>
    <col min="12301" max="12539" width="8.625" style="114" customWidth="1"/>
    <col min="12540" max="12540" width="2.5" style="114" customWidth="1"/>
    <col min="12541" max="12544" width="2" style="114"/>
    <col min="12545" max="12545" width="3.625" style="114" customWidth="1"/>
    <col min="12546" max="12548" width="2.625" style="114" customWidth="1"/>
    <col min="12549" max="12556" width="9.625" style="114" customWidth="1"/>
    <col min="12557" max="12795" width="8.625" style="114" customWidth="1"/>
    <col min="12796" max="12796" width="2.5" style="114" customWidth="1"/>
    <col min="12797" max="12800" width="2" style="114"/>
    <col min="12801" max="12801" width="3.625" style="114" customWidth="1"/>
    <col min="12802" max="12804" width="2.625" style="114" customWidth="1"/>
    <col min="12805" max="12812" width="9.625" style="114" customWidth="1"/>
    <col min="12813" max="13051" width="8.625" style="114" customWidth="1"/>
    <col min="13052" max="13052" width="2.5" style="114" customWidth="1"/>
    <col min="13053" max="13056" width="2" style="114"/>
    <col min="13057" max="13057" width="3.625" style="114" customWidth="1"/>
    <col min="13058" max="13060" width="2.625" style="114" customWidth="1"/>
    <col min="13061" max="13068" width="9.625" style="114" customWidth="1"/>
    <col min="13069" max="13307" width="8.625" style="114" customWidth="1"/>
    <col min="13308" max="13308" width="2.5" style="114" customWidth="1"/>
    <col min="13309" max="13312" width="2" style="114"/>
    <col min="13313" max="13313" width="3.625" style="114" customWidth="1"/>
    <col min="13314" max="13316" width="2.625" style="114" customWidth="1"/>
    <col min="13317" max="13324" width="9.625" style="114" customWidth="1"/>
    <col min="13325" max="13563" width="8.625" style="114" customWidth="1"/>
    <col min="13564" max="13564" width="2.5" style="114" customWidth="1"/>
    <col min="13565" max="13568" width="2" style="114"/>
    <col min="13569" max="13569" width="3.625" style="114" customWidth="1"/>
    <col min="13570" max="13572" width="2.625" style="114" customWidth="1"/>
    <col min="13573" max="13580" width="9.625" style="114" customWidth="1"/>
    <col min="13581" max="13819" width="8.625" style="114" customWidth="1"/>
    <col min="13820" max="13820" width="2.5" style="114" customWidth="1"/>
    <col min="13821" max="13824" width="2" style="114"/>
    <col min="13825" max="13825" width="3.625" style="114" customWidth="1"/>
    <col min="13826" max="13828" width="2.625" style="114" customWidth="1"/>
    <col min="13829" max="13836" width="9.625" style="114" customWidth="1"/>
    <col min="13837" max="14075" width="8.625" style="114" customWidth="1"/>
    <col min="14076" max="14076" width="2.5" style="114" customWidth="1"/>
    <col min="14077" max="14080" width="2" style="114"/>
    <col min="14081" max="14081" width="3.625" style="114" customWidth="1"/>
    <col min="14082" max="14084" width="2.625" style="114" customWidth="1"/>
    <col min="14085" max="14092" width="9.625" style="114" customWidth="1"/>
    <col min="14093" max="14331" width="8.625" style="114" customWidth="1"/>
    <col min="14332" max="14332" width="2.5" style="114" customWidth="1"/>
    <col min="14333" max="14336" width="2" style="114"/>
    <col min="14337" max="14337" width="3.625" style="114" customWidth="1"/>
    <col min="14338" max="14340" width="2.625" style="114" customWidth="1"/>
    <col min="14341" max="14348" width="9.625" style="114" customWidth="1"/>
    <col min="14349" max="14587" width="8.625" style="114" customWidth="1"/>
    <col min="14588" max="14588" width="2.5" style="114" customWidth="1"/>
    <col min="14589" max="14592" width="2" style="114"/>
    <col min="14593" max="14593" width="3.625" style="114" customWidth="1"/>
    <col min="14594" max="14596" width="2.625" style="114" customWidth="1"/>
    <col min="14597" max="14604" width="9.625" style="114" customWidth="1"/>
    <col min="14605" max="14843" width="8.625" style="114" customWidth="1"/>
    <col min="14844" max="14844" width="2.5" style="114" customWidth="1"/>
    <col min="14845" max="14848" width="2" style="114"/>
    <col min="14849" max="14849" width="3.625" style="114" customWidth="1"/>
    <col min="14850" max="14852" width="2.625" style="114" customWidth="1"/>
    <col min="14853" max="14860" width="9.625" style="114" customWidth="1"/>
    <col min="14861" max="15099" width="8.625" style="114" customWidth="1"/>
    <col min="15100" max="15100" width="2.5" style="114" customWidth="1"/>
    <col min="15101" max="15104" width="2" style="114"/>
    <col min="15105" max="15105" width="3.625" style="114" customWidth="1"/>
    <col min="15106" max="15108" width="2.625" style="114" customWidth="1"/>
    <col min="15109" max="15116" width="9.625" style="114" customWidth="1"/>
    <col min="15117" max="15355" width="8.625" style="114" customWidth="1"/>
    <col min="15356" max="15356" width="2.5" style="114" customWidth="1"/>
    <col min="15357" max="15360" width="2" style="114"/>
    <col min="15361" max="15361" width="3.625" style="114" customWidth="1"/>
    <col min="15362" max="15364" width="2.625" style="114" customWidth="1"/>
    <col min="15365" max="15372" width="9.625" style="114" customWidth="1"/>
    <col min="15373" max="15611" width="8.625" style="114" customWidth="1"/>
    <col min="15612" max="15612" width="2.5" style="114" customWidth="1"/>
    <col min="15613" max="15616" width="2" style="114"/>
    <col min="15617" max="15617" width="3.625" style="114" customWidth="1"/>
    <col min="15618" max="15620" width="2.625" style="114" customWidth="1"/>
    <col min="15621" max="15628" width="9.625" style="114" customWidth="1"/>
    <col min="15629" max="15867" width="8.625" style="114" customWidth="1"/>
    <col min="15868" max="15868" width="2.5" style="114" customWidth="1"/>
    <col min="15869" max="15872" width="2" style="114"/>
    <col min="15873" max="15873" width="3.625" style="114" customWidth="1"/>
    <col min="15874" max="15876" width="2.625" style="114" customWidth="1"/>
    <col min="15877" max="15884" width="9.625" style="114" customWidth="1"/>
    <col min="15885" max="16123" width="8.625" style="114" customWidth="1"/>
    <col min="16124" max="16124" width="2.5" style="114" customWidth="1"/>
    <col min="16125" max="16128" width="2" style="114"/>
    <col min="16129" max="16129" width="3.625" style="114" customWidth="1"/>
    <col min="16130" max="16132" width="2.625" style="114" customWidth="1"/>
    <col min="16133" max="16140" width="9.625" style="114" customWidth="1"/>
    <col min="16141" max="16379" width="8.625" style="114" customWidth="1"/>
    <col min="16380" max="16380" width="2.5" style="114" customWidth="1"/>
    <col min="16381" max="16384" width="2" style="114"/>
  </cols>
  <sheetData>
    <row r="1" spans="2:24" ht="21.75" customHeight="1">
      <c r="B1" s="383" t="s">
        <v>128</v>
      </c>
      <c r="C1" s="383"/>
      <c r="D1" s="383"/>
      <c r="E1" s="384"/>
      <c r="F1" s="384"/>
      <c r="G1" s="384"/>
      <c r="H1" s="384"/>
      <c r="I1" s="384"/>
      <c r="J1" s="384"/>
      <c r="K1" s="385"/>
      <c r="L1" s="385"/>
      <c r="M1" s="116"/>
      <c r="N1" s="116"/>
      <c r="O1" s="116"/>
      <c r="P1" s="116"/>
      <c r="Q1" s="116"/>
      <c r="R1" s="116"/>
      <c r="S1" s="116"/>
      <c r="T1" s="116"/>
      <c r="U1" s="116"/>
      <c r="V1" s="116"/>
      <c r="W1" s="116"/>
      <c r="X1" s="116"/>
    </row>
    <row r="2" spans="2:24" ht="19.5" customHeight="1">
      <c r="B2" s="386"/>
      <c r="C2" s="441"/>
      <c r="D2" s="441"/>
      <c r="E2" s="441"/>
      <c r="F2" s="441"/>
      <c r="G2" s="441"/>
      <c r="H2" s="441"/>
      <c r="I2" s="441"/>
      <c r="J2" s="441"/>
      <c r="K2" s="441"/>
      <c r="L2" s="441"/>
      <c r="M2" s="151"/>
      <c r="N2" s="151"/>
      <c r="O2" s="151"/>
      <c r="P2" s="151"/>
      <c r="Q2" s="151"/>
      <c r="R2" s="151"/>
      <c r="S2" s="151"/>
      <c r="T2" s="151"/>
      <c r="U2" s="151"/>
      <c r="V2" s="151"/>
      <c r="W2" s="151"/>
      <c r="X2" s="151"/>
    </row>
    <row r="3" spans="2:24" ht="18.75">
      <c r="B3" s="151" t="s">
        <v>243</v>
      </c>
      <c r="C3" s="442" t="s">
        <v>130</v>
      </c>
      <c r="D3" s="441"/>
      <c r="E3" s="441"/>
      <c r="F3" s="441"/>
      <c r="G3" s="441"/>
      <c r="H3" s="441"/>
      <c r="I3" s="441"/>
      <c r="J3" s="441"/>
      <c r="K3" s="441"/>
      <c r="L3" s="441"/>
      <c r="M3" s="151"/>
      <c r="N3" s="151"/>
      <c r="O3" s="151"/>
      <c r="P3" s="151"/>
      <c r="Q3" s="151"/>
      <c r="R3" s="151"/>
      <c r="S3" s="151"/>
      <c r="T3" s="151"/>
      <c r="U3" s="151"/>
      <c r="V3" s="151"/>
      <c r="W3" s="151"/>
      <c r="X3" s="151"/>
    </row>
    <row r="4" spans="2:24" ht="33" customHeight="1">
      <c r="B4" s="151" t="s">
        <v>131</v>
      </c>
      <c r="C4" s="443" t="s">
        <v>132</v>
      </c>
      <c r="D4" s="443"/>
      <c r="E4" s="443"/>
      <c r="F4" s="443"/>
      <c r="G4" s="443"/>
      <c r="H4" s="443"/>
      <c r="I4" s="443"/>
      <c r="J4" s="443"/>
      <c r="K4" s="444"/>
      <c r="L4" s="444"/>
      <c r="M4" s="151"/>
      <c r="N4" s="151"/>
      <c r="O4" s="151"/>
      <c r="P4" s="151"/>
      <c r="Q4" s="151"/>
      <c r="R4" s="151"/>
      <c r="S4" s="151"/>
      <c r="T4" s="151"/>
      <c r="U4" s="151"/>
      <c r="V4" s="151"/>
      <c r="W4" s="151"/>
      <c r="X4" s="151"/>
    </row>
    <row r="5" spans="2:24" ht="18.75">
      <c r="B5" s="151"/>
      <c r="C5" s="445"/>
      <c r="D5" s="445"/>
      <c r="E5" s="445"/>
      <c r="F5" s="445"/>
      <c r="G5" s="445"/>
      <c r="H5" s="445"/>
      <c r="I5" s="445"/>
      <c r="J5" s="445"/>
      <c r="K5" s="440"/>
      <c r="L5" s="440"/>
      <c r="M5" s="151"/>
      <c r="N5" s="151"/>
      <c r="O5" s="151"/>
      <c r="P5" s="151"/>
      <c r="Q5" s="151"/>
      <c r="R5" s="151"/>
      <c r="S5" s="151"/>
      <c r="T5" s="151"/>
      <c r="U5" s="151"/>
      <c r="V5" s="151"/>
      <c r="W5" s="151"/>
      <c r="X5" s="151"/>
    </row>
    <row r="6" spans="2:24" ht="18.75">
      <c r="B6" s="151"/>
      <c r="C6" s="439"/>
      <c r="D6" s="440"/>
      <c r="E6" s="440"/>
      <c r="F6" s="440"/>
      <c r="G6" s="440"/>
      <c r="H6" s="440"/>
      <c r="I6" s="440"/>
      <c r="J6" s="440"/>
      <c r="K6" s="440"/>
      <c r="L6" s="440"/>
      <c r="M6" s="151"/>
      <c r="N6" s="151"/>
      <c r="O6" s="151"/>
      <c r="P6" s="151"/>
      <c r="Q6" s="151"/>
      <c r="R6" s="151"/>
      <c r="S6" s="151"/>
      <c r="T6" s="151"/>
      <c r="U6" s="151"/>
      <c r="V6" s="151"/>
      <c r="W6" s="151"/>
      <c r="X6" s="151"/>
    </row>
    <row r="7" spans="2:24" ht="18.75">
      <c r="B7" s="151"/>
      <c r="C7" s="439"/>
      <c r="D7" s="440"/>
      <c r="E7" s="440"/>
      <c r="F7" s="440"/>
      <c r="G7" s="440"/>
      <c r="H7" s="440"/>
      <c r="I7" s="440"/>
      <c r="J7" s="440"/>
      <c r="K7" s="440"/>
      <c r="L7" s="440"/>
      <c r="M7" s="151"/>
      <c r="N7" s="151"/>
      <c r="O7" s="151"/>
      <c r="P7" s="151"/>
      <c r="Q7" s="151"/>
      <c r="R7" s="151"/>
      <c r="S7" s="151"/>
      <c r="T7" s="151"/>
      <c r="U7" s="151"/>
      <c r="V7" s="151"/>
      <c r="W7" s="151"/>
      <c r="X7" s="151"/>
    </row>
    <row r="8" spans="2:24" ht="18.75">
      <c r="B8" s="151"/>
      <c r="C8" s="439"/>
      <c r="D8" s="440"/>
      <c r="E8" s="440"/>
      <c r="F8" s="440"/>
      <c r="G8" s="440"/>
      <c r="H8" s="440"/>
      <c r="I8" s="440"/>
      <c r="J8" s="440"/>
      <c r="K8" s="440"/>
      <c r="L8" s="440"/>
      <c r="M8" s="151"/>
      <c r="N8" s="151"/>
      <c r="O8" s="151"/>
      <c r="P8" s="151"/>
      <c r="Q8" s="151"/>
      <c r="R8" s="151"/>
      <c r="S8" s="151"/>
      <c r="T8" s="151"/>
      <c r="U8" s="151"/>
      <c r="V8" s="151"/>
      <c r="W8" s="151"/>
      <c r="X8" s="151"/>
    </row>
    <row r="9" spans="2:24" ht="18.75">
      <c r="B9" s="151"/>
      <c r="C9" s="439"/>
      <c r="D9" s="440"/>
      <c r="E9" s="440"/>
      <c r="F9" s="440"/>
      <c r="G9" s="440"/>
      <c r="H9" s="440"/>
      <c r="I9" s="440"/>
      <c r="J9" s="440"/>
      <c r="K9" s="440"/>
      <c r="L9" s="440"/>
      <c r="M9" s="151"/>
      <c r="N9" s="151"/>
      <c r="O9" s="151"/>
      <c r="P9" s="151"/>
      <c r="Q9" s="151"/>
      <c r="R9" s="151"/>
      <c r="S9" s="151"/>
      <c r="T9" s="151"/>
      <c r="U9" s="151"/>
      <c r="V9" s="151"/>
      <c r="W9" s="151"/>
      <c r="X9" s="151"/>
    </row>
  </sheetData>
  <mergeCells count="9">
    <mergeCell ref="C7:L7"/>
    <mergeCell ref="C8:L8"/>
    <mergeCell ref="C9:L9"/>
    <mergeCell ref="B1:L1"/>
    <mergeCell ref="B2:L2"/>
    <mergeCell ref="C3:L3"/>
    <mergeCell ref="C4:L4"/>
    <mergeCell ref="C5:L5"/>
    <mergeCell ref="C6:L6"/>
  </mergeCells>
  <phoneticPr fontId="30"/>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sheetViews>
  <sheetFormatPr defaultColWidth="8.875" defaultRowHeight="13.5"/>
  <cols>
    <col min="1" max="1" width="3.625" style="38" customWidth="1"/>
    <col min="2" max="4" width="2.625" style="38" customWidth="1"/>
    <col min="5" max="12" width="3.625" style="38" customWidth="1"/>
    <col min="13" max="24" width="3.625" style="53" customWidth="1"/>
    <col min="25" max="26" width="3.625" style="38" customWidth="1"/>
    <col min="27" max="256" width="8.875" style="38"/>
    <col min="257" max="257" width="3.625" style="38" customWidth="1"/>
    <col min="258" max="260" width="2.625" style="38" customWidth="1"/>
    <col min="261" max="282" width="3.625" style="38" customWidth="1"/>
    <col min="283" max="512" width="8.875" style="38"/>
    <col min="513" max="513" width="3.625" style="38" customWidth="1"/>
    <col min="514" max="516" width="2.625" style="38" customWidth="1"/>
    <col min="517" max="538" width="3.625" style="38" customWidth="1"/>
    <col min="539" max="768" width="8.875" style="38"/>
    <col min="769" max="769" width="3.625" style="38" customWidth="1"/>
    <col min="770" max="772" width="2.625" style="38" customWidth="1"/>
    <col min="773" max="794" width="3.625" style="38" customWidth="1"/>
    <col min="795" max="1024" width="8.875" style="38"/>
    <col min="1025" max="1025" width="3.625" style="38" customWidth="1"/>
    <col min="1026" max="1028" width="2.625" style="38" customWidth="1"/>
    <col min="1029" max="1050" width="3.625" style="38" customWidth="1"/>
    <col min="1051" max="1280" width="8.875" style="38"/>
    <col min="1281" max="1281" width="3.625" style="38" customWidth="1"/>
    <col min="1282" max="1284" width="2.625" style="38" customWidth="1"/>
    <col min="1285" max="1306" width="3.625" style="38" customWidth="1"/>
    <col min="1307" max="1536" width="8.875" style="38"/>
    <col min="1537" max="1537" width="3.625" style="38" customWidth="1"/>
    <col min="1538" max="1540" width="2.625" style="38" customWidth="1"/>
    <col min="1541" max="1562" width="3.625" style="38" customWidth="1"/>
    <col min="1563" max="1792" width="8.875" style="38"/>
    <col min="1793" max="1793" width="3.625" style="38" customWidth="1"/>
    <col min="1794" max="1796" width="2.625" style="38" customWidth="1"/>
    <col min="1797" max="1818" width="3.625" style="38" customWidth="1"/>
    <col min="1819" max="2048" width="8.875" style="38"/>
    <col min="2049" max="2049" width="3.625" style="38" customWidth="1"/>
    <col min="2050" max="2052" width="2.625" style="38" customWidth="1"/>
    <col min="2053" max="2074" width="3.625" style="38" customWidth="1"/>
    <col min="2075" max="2304" width="8.875" style="38"/>
    <col min="2305" max="2305" width="3.625" style="38" customWidth="1"/>
    <col min="2306" max="2308" width="2.625" style="38" customWidth="1"/>
    <col min="2309" max="2330" width="3.625" style="38" customWidth="1"/>
    <col min="2331" max="2560" width="8.875" style="38"/>
    <col min="2561" max="2561" width="3.625" style="38" customWidth="1"/>
    <col min="2562" max="2564" width="2.625" style="38" customWidth="1"/>
    <col min="2565" max="2586" width="3.625" style="38" customWidth="1"/>
    <col min="2587" max="2816" width="8.875" style="38"/>
    <col min="2817" max="2817" width="3.625" style="38" customWidth="1"/>
    <col min="2818" max="2820" width="2.625" style="38" customWidth="1"/>
    <col min="2821" max="2842" width="3.625" style="38" customWidth="1"/>
    <col min="2843" max="3072" width="8.875" style="38"/>
    <col min="3073" max="3073" width="3.625" style="38" customWidth="1"/>
    <col min="3074" max="3076" width="2.625" style="38" customWidth="1"/>
    <col min="3077" max="3098" width="3.625" style="38" customWidth="1"/>
    <col min="3099" max="3328" width="8.875" style="38"/>
    <col min="3329" max="3329" width="3.625" style="38" customWidth="1"/>
    <col min="3330" max="3332" width="2.625" style="38" customWidth="1"/>
    <col min="3333" max="3354" width="3.625" style="38" customWidth="1"/>
    <col min="3355" max="3584" width="8.875" style="38"/>
    <col min="3585" max="3585" width="3.625" style="38" customWidth="1"/>
    <col min="3586" max="3588" width="2.625" style="38" customWidth="1"/>
    <col min="3589" max="3610" width="3.625" style="38" customWidth="1"/>
    <col min="3611" max="3840" width="8.875" style="38"/>
    <col min="3841" max="3841" width="3.625" style="38" customWidth="1"/>
    <col min="3842" max="3844" width="2.625" style="38" customWidth="1"/>
    <col min="3845" max="3866" width="3.625" style="38" customWidth="1"/>
    <col min="3867" max="4096" width="8.875" style="38"/>
    <col min="4097" max="4097" width="3.625" style="38" customWidth="1"/>
    <col min="4098" max="4100" width="2.625" style="38" customWidth="1"/>
    <col min="4101" max="4122" width="3.625" style="38" customWidth="1"/>
    <col min="4123" max="4352" width="8.875" style="38"/>
    <col min="4353" max="4353" width="3.625" style="38" customWidth="1"/>
    <col min="4354" max="4356" width="2.625" style="38" customWidth="1"/>
    <col min="4357" max="4378" width="3.625" style="38" customWidth="1"/>
    <col min="4379" max="4608" width="8.875" style="38"/>
    <col min="4609" max="4609" width="3.625" style="38" customWidth="1"/>
    <col min="4610" max="4612" width="2.625" style="38" customWidth="1"/>
    <col min="4613" max="4634" width="3.625" style="38" customWidth="1"/>
    <col min="4635" max="4864" width="8.875" style="38"/>
    <col min="4865" max="4865" width="3.625" style="38" customWidth="1"/>
    <col min="4866" max="4868" width="2.625" style="38" customWidth="1"/>
    <col min="4869" max="4890" width="3.625" style="38" customWidth="1"/>
    <col min="4891" max="5120" width="8.875" style="38"/>
    <col min="5121" max="5121" width="3.625" style="38" customWidth="1"/>
    <col min="5122" max="5124" width="2.625" style="38" customWidth="1"/>
    <col min="5125" max="5146" width="3.625" style="38" customWidth="1"/>
    <col min="5147" max="5376" width="8.875" style="38"/>
    <col min="5377" max="5377" width="3.625" style="38" customWidth="1"/>
    <col min="5378" max="5380" width="2.625" style="38" customWidth="1"/>
    <col min="5381" max="5402" width="3.625" style="38" customWidth="1"/>
    <col min="5403" max="5632" width="8.875" style="38"/>
    <col min="5633" max="5633" width="3.625" style="38" customWidth="1"/>
    <col min="5634" max="5636" width="2.625" style="38" customWidth="1"/>
    <col min="5637" max="5658" width="3.625" style="38" customWidth="1"/>
    <col min="5659" max="5888" width="8.875" style="38"/>
    <col min="5889" max="5889" width="3.625" style="38" customWidth="1"/>
    <col min="5890" max="5892" width="2.625" style="38" customWidth="1"/>
    <col min="5893" max="5914" width="3.625" style="38" customWidth="1"/>
    <col min="5915" max="6144" width="8.875" style="38"/>
    <col min="6145" max="6145" width="3.625" style="38" customWidth="1"/>
    <col min="6146" max="6148" width="2.625" style="38" customWidth="1"/>
    <col min="6149" max="6170" width="3.625" style="38" customWidth="1"/>
    <col min="6171" max="6400" width="8.875" style="38"/>
    <col min="6401" max="6401" width="3.625" style="38" customWidth="1"/>
    <col min="6402" max="6404" width="2.625" style="38" customWidth="1"/>
    <col min="6405" max="6426" width="3.625" style="38" customWidth="1"/>
    <col min="6427" max="6656" width="8.875" style="38"/>
    <col min="6657" max="6657" width="3.625" style="38" customWidth="1"/>
    <col min="6658" max="6660" width="2.625" style="38" customWidth="1"/>
    <col min="6661" max="6682" width="3.625" style="38" customWidth="1"/>
    <col min="6683" max="6912" width="8.875" style="38"/>
    <col min="6913" max="6913" width="3.625" style="38" customWidth="1"/>
    <col min="6914" max="6916" width="2.625" style="38" customWidth="1"/>
    <col min="6917" max="6938" width="3.625" style="38" customWidth="1"/>
    <col min="6939" max="7168" width="8.875" style="38"/>
    <col min="7169" max="7169" width="3.625" style="38" customWidth="1"/>
    <col min="7170" max="7172" width="2.625" style="38" customWidth="1"/>
    <col min="7173" max="7194" width="3.625" style="38" customWidth="1"/>
    <col min="7195" max="7424" width="8.875" style="38"/>
    <col min="7425" max="7425" width="3.625" style="38" customWidth="1"/>
    <col min="7426" max="7428" width="2.625" style="38" customWidth="1"/>
    <col min="7429" max="7450" width="3.625" style="38" customWidth="1"/>
    <col min="7451" max="7680" width="8.875" style="38"/>
    <col min="7681" max="7681" width="3.625" style="38" customWidth="1"/>
    <col min="7682" max="7684" width="2.625" style="38" customWidth="1"/>
    <col min="7685" max="7706" width="3.625" style="38" customWidth="1"/>
    <col min="7707" max="7936" width="8.875" style="38"/>
    <col min="7937" max="7937" width="3.625" style="38" customWidth="1"/>
    <col min="7938" max="7940" width="2.625" style="38" customWidth="1"/>
    <col min="7941" max="7962" width="3.625" style="38" customWidth="1"/>
    <col min="7963" max="8192" width="8.875" style="38"/>
    <col min="8193" max="8193" width="3.625" style="38" customWidth="1"/>
    <col min="8194" max="8196" width="2.625" style="38" customWidth="1"/>
    <col min="8197" max="8218" width="3.625" style="38" customWidth="1"/>
    <col min="8219" max="8448" width="8.875" style="38"/>
    <col min="8449" max="8449" width="3.625" style="38" customWidth="1"/>
    <col min="8450" max="8452" width="2.625" style="38" customWidth="1"/>
    <col min="8453" max="8474" width="3.625" style="38" customWidth="1"/>
    <col min="8475" max="8704" width="8.875" style="38"/>
    <col min="8705" max="8705" width="3.625" style="38" customWidth="1"/>
    <col min="8706" max="8708" width="2.625" style="38" customWidth="1"/>
    <col min="8709" max="8730" width="3.625" style="38" customWidth="1"/>
    <col min="8731" max="8960" width="8.875" style="38"/>
    <col min="8961" max="8961" width="3.625" style="38" customWidth="1"/>
    <col min="8962" max="8964" width="2.625" style="38" customWidth="1"/>
    <col min="8965" max="8986" width="3.625" style="38" customWidth="1"/>
    <col min="8987" max="9216" width="8.875" style="38"/>
    <col min="9217" max="9217" width="3.625" style="38" customWidth="1"/>
    <col min="9218" max="9220" width="2.625" style="38" customWidth="1"/>
    <col min="9221" max="9242" width="3.625" style="38" customWidth="1"/>
    <col min="9243" max="9472" width="8.875" style="38"/>
    <col min="9473" max="9473" width="3.625" style="38" customWidth="1"/>
    <col min="9474" max="9476" width="2.625" style="38" customWidth="1"/>
    <col min="9477" max="9498" width="3.625" style="38" customWidth="1"/>
    <col min="9499" max="9728" width="8.875" style="38"/>
    <col min="9729" max="9729" width="3.625" style="38" customWidth="1"/>
    <col min="9730" max="9732" width="2.625" style="38" customWidth="1"/>
    <col min="9733" max="9754" width="3.625" style="38" customWidth="1"/>
    <col min="9755" max="9984" width="8.875" style="38"/>
    <col min="9985" max="9985" width="3.625" style="38" customWidth="1"/>
    <col min="9986" max="9988" width="2.625" style="38" customWidth="1"/>
    <col min="9989" max="10010" width="3.625" style="38" customWidth="1"/>
    <col min="10011" max="10240" width="8.875" style="38"/>
    <col min="10241" max="10241" width="3.625" style="38" customWidth="1"/>
    <col min="10242" max="10244" width="2.625" style="38" customWidth="1"/>
    <col min="10245" max="10266" width="3.625" style="38" customWidth="1"/>
    <col min="10267" max="10496" width="8.875" style="38"/>
    <col min="10497" max="10497" width="3.625" style="38" customWidth="1"/>
    <col min="10498" max="10500" width="2.625" style="38" customWidth="1"/>
    <col min="10501" max="10522" width="3.625" style="38" customWidth="1"/>
    <col min="10523" max="10752" width="8.875" style="38"/>
    <col min="10753" max="10753" width="3.625" style="38" customWidth="1"/>
    <col min="10754" max="10756" width="2.625" style="38" customWidth="1"/>
    <col min="10757" max="10778" width="3.625" style="38" customWidth="1"/>
    <col min="10779" max="11008" width="8.875" style="38"/>
    <col min="11009" max="11009" width="3.625" style="38" customWidth="1"/>
    <col min="11010" max="11012" width="2.625" style="38" customWidth="1"/>
    <col min="11013" max="11034" width="3.625" style="38" customWidth="1"/>
    <col min="11035" max="11264" width="8.875" style="38"/>
    <col min="11265" max="11265" width="3.625" style="38" customWidth="1"/>
    <col min="11266" max="11268" width="2.625" style="38" customWidth="1"/>
    <col min="11269" max="11290" width="3.625" style="38" customWidth="1"/>
    <col min="11291" max="11520" width="8.875" style="38"/>
    <col min="11521" max="11521" width="3.625" style="38" customWidth="1"/>
    <col min="11522" max="11524" width="2.625" style="38" customWidth="1"/>
    <col min="11525" max="11546" width="3.625" style="38" customWidth="1"/>
    <col min="11547" max="11776" width="8.875" style="38"/>
    <col min="11777" max="11777" width="3.625" style="38" customWidth="1"/>
    <col min="11778" max="11780" width="2.625" style="38" customWidth="1"/>
    <col min="11781" max="11802" width="3.625" style="38" customWidth="1"/>
    <col min="11803" max="12032" width="8.875" style="38"/>
    <col min="12033" max="12033" width="3.625" style="38" customWidth="1"/>
    <col min="12034" max="12036" width="2.625" style="38" customWidth="1"/>
    <col min="12037" max="12058" width="3.625" style="38" customWidth="1"/>
    <col min="12059" max="12288" width="8.875" style="38"/>
    <col min="12289" max="12289" width="3.625" style="38" customWidth="1"/>
    <col min="12290" max="12292" width="2.625" style="38" customWidth="1"/>
    <col min="12293" max="12314" width="3.625" style="38" customWidth="1"/>
    <col min="12315" max="12544" width="8.875" style="38"/>
    <col min="12545" max="12545" width="3.625" style="38" customWidth="1"/>
    <col min="12546" max="12548" width="2.625" style="38" customWidth="1"/>
    <col min="12549" max="12570" width="3.625" style="38" customWidth="1"/>
    <col min="12571" max="12800" width="8.875" style="38"/>
    <col min="12801" max="12801" width="3.625" style="38" customWidth="1"/>
    <col min="12802" max="12804" width="2.625" style="38" customWidth="1"/>
    <col min="12805" max="12826" width="3.625" style="38" customWidth="1"/>
    <col min="12827" max="13056" width="8.875" style="38"/>
    <col min="13057" max="13057" width="3.625" style="38" customWidth="1"/>
    <col min="13058" max="13060" width="2.625" style="38" customWidth="1"/>
    <col min="13061" max="13082" width="3.625" style="38" customWidth="1"/>
    <col min="13083" max="13312" width="8.875" style="38"/>
    <col min="13313" max="13313" width="3.625" style="38" customWidth="1"/>
    <col min="13314" max="13316" width="2.625" style="38" customWidth="1"/>
    <col min="13317" max="13338" width="3.625" style="38" customWidth="1"/>
    <col min="13339" max="13568" width="8.875" style="38"/>
    <col min="13569" max="13569" width="3.625" style="38" customWidth="1"/>
    <col min="13570" max="13572" width="2.625" style="38" customWidth="1"/>
    <col min="13573" max="13594" width="3.625" style="38" customWidth="1"/>
    <col min="13595" max="13824" width="8.875" style="38"/>
    <col min="13825" max="13825" width="3.625" style="38" customWidth="1"/>
    <col min="13826" max="13828" width="2.625" style="38" customWidth="1"/>
    <col min="13829" max="13850" width="3.625" style="38" customWidth="1"/>
    <col min="13851" max="14080" width="8.875" style="38"/>
    <col min="14081" max="14081" width="3.625" style="38" customWidth="1"/>
    <col min="14082" max="14084" width="2.625" style="38" customWidth="1"/>
    <col min="14085" max="14106" width="3.625" style="38" customWidth="1"/>
    <col min="14107" max="14336" width="8.875" style="38"/>
    <col min="14337" max="14337" width="3.625" style="38" customWidth="1"/>
    <col min="14338" max="14340" width="2.625" style="38" customWidth="1"/>
    <col min="14341" max="14362" width="3.625" style="38" customWidth="1"/>
    <col min="14363" max="14592" width="8.875" style="38"/>
    <col min="14593" max="14593" width="3.625" style="38" customWidth="1"/>
    <col min="14594" max="14596" width="2.625" style="38" customWidth="1"/>
    <col min="14597" max="14618" width="3.625" style="38" customWidth="1"/>
    <col min="14619" max="14848" width="8.875" style="38"/>
    <col min="14849" max="14849" width="3.625" style="38" customWidth="1"/>
    <col min="14850" max="14852" width="2.625" style="38" customWidth="1"/>
    <col min="14853" max="14874" width="3.625" style="38" customWidth="1"/>
    <col min="14875" max="15104" width="8.875" style="38"/>
    <col min="15105" max="15105" width="3.625" style="38" customWidth="1"/>
    <col min="15106" max="15108" width="2.625" style="38" customWidth="1"/>
    <col min="15109" max="15130" width="3.625" style="38" customWidth="1"/>
    <col min="15131" max="15360" width="8.875" style="38"/>
    <col min="15361" max="15361" width="3.625" style="38" customWidth="1"/>
    <col min="15362" max="15364" width="2.625" style="38" customWidth="1"/>
    <col min="15365" max="15386" width="3.625" style="38" customWidth="1"/>
    <col min="15387" max="15616" width="8.875" style="38"/>
    <col min="15617" max="15617" width="3.625" style="38" customWidth="1"/>
    <col min="15618" max="15620" width="2.625" style="38" customWidth="1"/>
    <col min="15621" max="15642" width="3.625" style="38" customWidth="1"/>
    <col min="15643" max="15872" width="8.875" style="38"/>
    <col min="15873" max="15873" width="3.625" style="38" customWidth="1"/>
    <col min="15874" max="15876" width="2.625" style="38" customWidth="1"/>
    <col min="15877" max="15898" width="3.625" style="38" customWidth="1"/>
    <col min="15899" max="16128" width="8.875" style="38"/>
    <col min="16129" max="16129" width="3.625" style="38" customWidth="1"/>
    <col min="16130" max="16132" width="2.625" style="38" customWidth="1"/>
    <col min="16133" max="16154" width="3.625" style="38" customWidth="1"/>
    <col min="16155" max="16384" width="8.875" style="38"/>
  </cols>
  <sheetData>
    <row r="1" spans="1:26" ht="18" customHeight="1">
      <c r="A1" s="37"/>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37" customFormat="1" ht="21" customHeight="1">
      <c r="B2" s="513" t="s">
        <v>244</v>
      </c>
      <c r="C2" s="514"/>
      <c r="D2" s="514"/>
      <c r="E2" s="514"/>
      <c r="F2" s="514"/>
      <c r="G2" s="514"/>
      <c r="H2" s="514"/>
      <c r="I2" s="514"/>
      <c r="J2" s="514"/>
      <c r="K2" s="514"/>
      <c r="L2" s="514"/>
      <c r="M2" s="514"/>
      <c r="N2" s="514"/>
      <c r="O2" s="514"/>
      <c r="P2" s="514"/>
      <c r="Q2" s="514"/>
      <c r="R2" s="514"/>
      <c r="S2" s="514"/>
      <c r="T2" s="514"/>
      <c r="U2" s="514"/>
      <c r="V2" s="514"/>
      <c r="W2" s="514"/>
      <c r="X2" s="514"/>
      <c r="Y2" s="39"/>
      <c r="Z2" s="40"/>
    </row>
    <row r="3" spans="1:26" s="37" customFormat="1" ht="18" customHeight="1">
      <c r="B3" s="299"/>
      <c r="C3" s="438"/>
      <c r="D3" s="438"/>
      <c r="E3" s="438"/>
      <c r="F3" s="301" t="s">
        <v>108</v>
      </c>
      <c r="G3" s="301"/>
      <c r="H3" s="142" t="s">
        <v>108</v>
      </c>
      <c r="I3" s="115" t="s">
        <v>108</v>
      </c>
      <c r="J3" s="515" t="e">
        <f>+#REF!</f>
        <v>#REF!</v>
      </c>
      <c r="K3" s="516"/>
      <c r="L3" s="142" t="s">
        <v>0</v>
      </c>
      <c r="M3" s="31" t="e">
        <f>+#REF!</f>
        <v>#REF!</v>
      </c>
      <c r="N3" s="36" t="s">
        <v>1</v>
      </c>
      <c r="O3" s="32" t="e">
        <f>+#REF!</f>
        <v>#REF!</v>
      </c>
      <c r="P3" s="517" t="s">
        <v>109</v>
      </c>
      <c r="Q3" s="518"/>
      <c r="R3" s="158" t="s">
        <v>108</v>
      </c>
      <c r="S3" s="31" t="s">
        <v>108</v>
      </c>
      <c r="T3" s="158" t="s">
        <v>108</v>
      </c>
      <c r="U3" s="519" t="s">
        <v>108</v>
      </c>
      <c r="V3" s="519"/>
      <c r="W3" s="520"/>
      <c r="X3" s="520"/>
      <c r="Y3" s="41"/>
      <c r="Z3" s="40"/>
    </row>
    <row r="4" spans="1:26" s="42"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43"/>
    </row>
    <row r="5" spans="1:26" s="37" customFormat="1" ht="15" customHeight="1">
      <c r="B5" s="502" t="s">
        <v>150</v>
      </c>
      <c r="C5" s="503"/>
      <c r="D5" s="503"/>
      <c r="E5" s="503"/>
      <c r="F5" s="503"/>
      <c r="G5" s="503"/>
      <c r="H5" s="503"/>
      <c r="I5" s="503"/>
      <c r="J5" s="503"/>
      <c r="K5" s="503"/>
      <c r="L5" s="504"/>
      <c r="M5" s="505" t="s">
        <v>110</v>
      </c>
      <c r="N5" s="506"/>
      <c r="O5" s="506"/>
      <c r="P5" s="506"/>
      <c r="Q5" s="506"/>
      <c r="R5" s="506"/>
      <c r="S5" s="506"/>
      <c r="T5" s="506"/>
      <c r="U5" s="506"/>
      <c r="V5" s="506"/>
      <c r="W5" s="44"/>
      <c r="X5" s="45"/>
      <c r="Y5" s="46"/>
    </row>
    <row r="6" spans="1:26" s="42" customFormat="1" ht="13.5" customHeight="1">
      <c r="B6" s="507" t="s">
        <v>111</v>
      </c>
      <c r="C6" s="508"/>
      <c r="D6" s="508"/>
      <c r="E6" s="508"/>
      <c r="F6" s="508"/>
      <c r="G6" s="508"/>
      <c r="H6" s="508"/>
      <c r="I6" s="508"/>
      <c r="J6" s="508"/>
      <c r="K6" s="508"/>
      <c r="L6" s="509"/>
      <c r="M6" s="495"/>
      <c r="N6" s="496"/>
      <c r="O6" s="496"/>
      <c r="P6" s="496"/>
      <c r="Q6" s="495"/>
      <c r="R6" s="496"/>
      <c r="S6" s="496"/>
      <c r="T6" s="496"/>
      <c r="U6" s="510"/>
      <c r="V6" s="511"/>
      <c r="W6" s="511"/>
      <c r="X6" s="512"/>
      <c r="Y6" s="47"/>
    </row>
    <row r="7" spans="1:26" s="42" customFormat="1" ht="13.5" customHeight="1">
      <c r="B7" s="60"/>
      <c r="C7" s="61" t="s">
        <v>112</v>
      </c>
      <c r="D7" s="459" t="s">
        <v>113</v>
      </c>
      <c r="E7" s="414"/>
      <c r="F7" s="414"/>
      <c r="G7" s="414"/>
      <c r="H7" s="414"/>
      <c r="I7" s="414"/>
      <c r="J7" s="414"/>
      <c r="K7" s="414"/>
      <c r="L7" s="494"/>
      <c r="M7" s="495"/>
      <c r="N7" s="496"/>
      <c r="O7" s="496"/>
      <c r="P7" s="496"/>
      <c r="Q7" s="495"/>
      <c r="R7" s="496"/>
      <c r="S7" s="496"/>
      <c r="T7" s="496"/>
      <c r="U7" s="497"/>
      <c r="V7" s="498"/>
      <c r="W7" s="498"/>
      <c r="X7" s="499"/>
      <c r="Y7" s="47"/>
    </row>
    <row r="8" spans="1:26" s="42" customFormat="1" ht="13.5" customHeight="1">
      <c r="B8" s="48"/>
      <c r="C8" s="23"/>
      <c r="D8" s="500" t="s">
        <v>245</v>
      </c>
      <c r="E8" s="408"/>
      <c r="F8" s="408"/>
      <c r="G8" s="408"/>
      <c r="H8" s="408"/>
      <c r="I8" s="408"/>
      <c r="J8" s="408"/>
      <c r="K8" s="408"/>
      <c r="L8" s="501"/>
      <c r="M8" s="481"/>
      <c r="N8" s="482"/>
      <c r="O8" s="482"/>
      <c r="P8" s="482"/>
      <c r="Q8" s="470"/>
      <c r="R8" s="471"/>
      <c r="S8" s="471"/>
      <c r="T8" s="472"/>
      <c r="U8" s="470"/>
      <c r="V8" s="471"/>
      <c r="W8" s="471"/>
      <c r="X8" s="472"/>
      <c r="Y8" s="47"/>
    </row>
    <row r="9" spans="1:26" s="42" customFormat="1" ht="13.5" customHeight="1">
      <c r="B9" s="48"/>
      <c r="C9" s="23"/>
      <c r="D9" s="157"/>
      <c r="E9" s="408" t="s">
        <v>246</v>
      </c>
      <c r="F9" s="488"/>
      <c r="G9" s="488"/>
      <c r="H9" s="488"/>
      <c r="I9" s="488"/>
      <c r="J9" s="488"/>
      <c r="K9" s="488"/>
      <c r="L9" s="489"/>
      <c r="M9" s="481">
        <v>0</v>
      </c>
      <c r="N9" s="482"/>
      <c r="O9" s="482"/>
      <c r="P9" s="482"/>
      <c r="Q9" s="154"/>
      <c r="R9" s="155"/>
      <c r="S9" s="155"/>
      <c r="T9" s="156"/>
      <c r="U9" s="154"/>
      <c r="V9" s="155"/>
      <c r="W9" s="155"/>
      <c r="X9" s="156"/>
      <c r="Y9" s="47"/>
    </row>
    <row r="10" spans="1:26" s="42" customFormat="1" ht="13.5" customHeight="1">
      <c r="B10" s="48"/>
      <c r="C10" s="23"/>
      <c r="D10" s="157"/>
      <c r="E10" s="408" t="s">
        <v>247</v>
      </c>
      <c r="F10" s="488"/>
      <c r="G10" s="488"/>
      <c r="H10" s="488"/>
      <c r="I10" s="488"/>
      <c r="J10" s="488"/>
      <c r="K10" s="488"/>
      <c r="L10" s="489"/>
      <c r="M10" s="481">
        <v>0</v>
      </c>
      <c r="N10" s="482"/>
      <c r="O10" s="482"/>
      <c r="P10" s="490"/>
      <c r="Q10" s="154"/>
      <c r="R10" s="155"/>
      <c r="S10" s="155"/>
      <c r="T10" s="156"/>
      <c r="U10" s="154"/>
      <c r="V10" s="155"/>
      <c r="W10" s="155"/>
      <c r="X10" s="156"/>
      <c r="Y10" s="47"/>
    </row>
    <row r="11" spans="1:26" s="42" customFormat="1" ht="13.5" customHeight="1">
      <c r="B11" s="48"/>
      <c r="C11" s="23"/>
      <c r="D11" s="157"/>
      <c r="E11" s="408" t="s">
        <v>248</v>
      </c>
      <c r="F11" s="488"/>
      <c r="G11" s="488"/>
      <c r="H11" s="488"/>
      <c r="I11" s="488"/>
      <c r="J11" s="488"/>
      <c r="K11" s="488"/>
      <c r="L11" s="489"/>
      <c r="M11" s="491">
        <v>0</v>
      </c>
      <c r="N11" s="492"/>
      <c r="O11" s="492"/>
      <c r="P11" s="493"/>
      <c r="Q11" s="154"/>
      <c r="R11" s="155"/>
      <c r="S11" s="155"/>
      <c r="T11" s="156"/>
      <c r="U11" s="154"/>
      <c r="V11" s="155"/>
      <c r="W11" s="155"/>
      <c r="X11" s="156"/>
      <c r="Y11" s="47"/>
    </row>
    <row r="12" spans="1:26" s="42" customFormat="1" ht="13.5" customHeight="1">
      <c r="B12" s="48"/>
      <c r="C12" s="23"/>
      <c r="D12" s="459" t="s">
        <v>114</v>
      </c>
      <c r="E12" s="460"/>
      <c r="F12" s="460"/>
      <c r="G12" s="460"/>
      <c r="H12" s="460"/>
      <c r="I12" s="460"/>
      <c r="J12" s="460"/>
      <c r="K12" s="460"/>
      <c r="L12" s="461"/>
      <c r="M12" s="486"/>
      <c r="N12" s="487"/>
      <c r="O12" s="487"/>
      <c r="P12" s="487"/>
      <c r="Q12" s="465">
        <f>SUM(M9:P11)</f>
        <v>0</v>
      </c>
      <c r="R12" s="466"/>
      <c r="S12" s="466"/>
      <c r="T12" s="467"/>
      <c r="U12" s="470"/>
      <c r="V12" s="471"/>
      <c r="W12" s="471"/>
      <c r="X12" s="472"/>
      <c r="Y12" s="47"/>
    </row>
    <row r="13" spans="1:26" s="42" customFormat="1" ht="13.5" customHeight="1">
      <c r="B13" s="60"/>
      <c r="C13" s="61" t="s">
        <v>115</v>
      </c>
      <c r="D13" s="459" t="s">
        <v>116</v>
      </c>
      <c r="E13" s="460"/>
      <c r="F13" s="460"/>
      <c r="G13" s="460"/>
      <c r="H13" s="460"/>
      <c r="I13" s="460"/>
      <c r="J13" s="460"/>
      <c r="K13" s="460"/>
      <c r="L13" s="461"/>
      <c r="M13" s="481"/>
      <c r="N13" s="482"/>
      <c r="O13" s="482"/>
      <c r="P13" s="482"/>
      <c r="Q13" s="470"/>
      <c r="R13" s="471"/>
      <c r="S13" s="471"/>
      <c r="T13" s="472"/>
      <c r="U13" s="470"/>
      <c r="V13" s="471"/>
      <c r="W13" s="471"/>
      <c r="X13" s="472"/>
      <c r="Y13" s="47"/>
    </row>
    <row r="14" spans="1:26" s="42" customFormat="1" ht="13.5" customHeight="1">
      <c r="B14" s="60"/>
      <c r="C14" s="62"/>
      <c r="D14" s="459" t="s">
        <v>117</v>
      </c>
      <c r="E14" s="460"/>
      <c r="F14" s="460"/>
      <c r="G14" s="460"/>
      <c r="H14" s="460"/>
      <c r="I14" s="460"/>
      <c r="J14" s="460"/>
      <c r="K14" s="460"/>
      <c r="L14" s="461"/>
      <c r="M14" s="479"/>
      <c r="N14" s="480"/>
      <c r="O14" s="480"/>
      <c r="P14" s="480"/>
      <c r="Q14" s="451">
        <v>0</v>
      </c>
      <c r="R14" s="452"/>
      <c r="S14" s="452"/>
      <c r="T14" s="453"/>
      <c r="U14" s="470"/>
      <c r="V14" s="471"/>
      <c r="W14" s="471"/>
      <c r="X14" s="472"/>
      <c r="Y14" s="47"/>
    </row>
    <row r="15" spans="1:26" s="42" customFormat="1" ht="13.5" customHeight="1">
      <c r="B15" s="63"/>
      <c r="C15" s="468" t="s">
        <v>118</v>
      </c>
      <c r="D15" s="468"/>
      <c r="E15" s="468"/>
      <c r="F15" s="468"/>
      <c r="G15" s="468"/>
      <c r="H15" s="468"/>
      <c r="I15" s="468"/>
      <c r="J15" s="468"/>
      <c r="K15" s="468"/>
      <c r="L15" s="469"/>
      <c r="M15" s="481"/>
      <c r="N15" s="482"/>
      <c r="O15" s="482"/>
      <c r="P15" s="482"/>
      <c r="Q15" s="462"/>
      <c r="R15" s="463"/>
      <c r="S15" s="463"/>
      <c r="T15" s="464"/>
      <c r="U15" s="483">
        <f>+Q12+Q14</f>
        <v>0</v>
      </c>
      <c r="V15" s="484"/>
      <c r="W15" s="484"/>
      <c r="X15" s="485"/>
      <c r="Y15" s="47"/>
    </row>
    <row r="16" spans="1:26" s="42" customFormat="1" ht="13.5" customHeight="1">
      <c r="B16" s="476" t="s">
        <v>119</v>
      </c>
      <c r="C16" s="477"/>
      <c r="D16" s="477"/>
      <c r="E16" s="477"/>
      <c r="F16" s="477"/>
      <c r="G16" s="477"/>
      <c r="H16" s="477"/>
      <c r="I16" s="477"/>
      <c r="J16" s="477"/>
      <c r="K16" s="477"/>
      <c r="L16" s="478"/>
      <c r="M16" s="470"/>
      <c r="N16" s="471"/>
      <c r="O16" s="471"/>
      <c r="P16" s="472"/>
      <c r="Q16" s="470"/>
      <c r="R16" s="471"/>
      <c r="S16" s="471"/>
      <c r="T16" s="472"/>
      <c r="U16" s="462"/>
      <c r="V16" s="463"/>
      <c r="W16" s="463"/>
      <c r="X16" s="464"/>
      <c r="Y16" s="47"/>
    </row>
    <row r="17" spans="2:25" s="42" customFormat="1" ht="13.5" customHeight="1">
      <c r="B17" s="60"/>
      <c r="C17" s="61" t="s">
        <v>112</v>
      </c>
      <c r="D17" s="459" t="s">
        <v>120</v>
      </c>
      <c r="E17" s="460"/>
      <c r="F17" s="460"/>
      <c r="G17" s="460"/>
      <c r="H17" s="460"/>
      <c r="I17" s="460"/>
      <c r="J17" s="460"/>
      <c r="K17" s="460"/>
      <c r="L17" s="461"/>
      <c r="M17" s="470"/>
      <c r="N17" s="471"/>
      <c r="O17" s="471"/>
      <c r="P17" s="472"/>
      <c r="Q17" s="470"/>
      <c r="R17" s="471"/>
      <c r="S17" s="471"/>
      <c r="T17" s="472"/>
      <c r="U17" s="470"/>
      <c r="V17" s="471"/>
      <c r="W17" s="471"/>
      <c r="X17" s="472"/>
      <c r="Y17" s="47"/>
    </row>
    <row r="18" spans="2:25" s="42" customFormat="1" ht="13.5" customHeight="1">
      <c r="B18" s="60"/>
      <c r="C18" s="61"/>
      <c r="D18" s="459" t="s">
        <v>121</v>
      </c>
      <c r="E18" s="460"/>
      <c r="F18" s="460"/>
      <c r="G18" s="460"/>
      <c r="H18" s="460"/>
      <c r="I18" s="460"/>
      <c r="J18" s="460"/>
      <c r="K18" s="460"/>
      <c r="L18" s="461"/>
      <c r="M18" s="462"/>
      <c r="N18" s="463"/>
      <c r="O18" s="463"/>
      <c r="P18" s="464"/>
      <c r="Q18" s="465">
        <v>0</v>
      </c>
      <c r="R18" s="466"/>
      <c r="S18" s="466"/>
      <c r="T18" s="467"/>
      <c r="U18" s="470"/>
      <c r="V18" s="471"/>
      <c r="W18" s="471"/>
      <c r="X18" s="472"/>
      <c r="Y18" s="47"/>
    </row>
    <row r="19" spans="2:25" s="42" customFormat="1" ht="13.5" customHeight="1">
      <c r="B19" s="60"/>
      <c r="C19" s="61" t="s">
        <v>115</v>
      </c>
      <c r="D19" s="459" t="s">
        <v>122</v>
      </c>
      <c r="E19" s="460"/>
      <c r="F19" s="460"/>
      <c r="G19" s="460"/>
      <c r="H19" s="460"/>
      <c r="I19" s="460"/>
      <c r="J19" s="460"/>
      <c r="K19" s="460"/>
      <c r="L19" s="461"/>
      <c r="M19" s="470"/>
      <c r="N19" s="471"/>
      <c r="O19" s="471"/>
      <c r="P19" s="472"/>
      <c r="Q19" s="470"/>
      <c r="R19" s="471"/>
      <c r="S19" s="471"/>
      <c r="T19" s="472"/>
      <c r="U19" s="470"/>
      <c r="V19" s="471"/>
      <c r="W19" s="471"/>
      <c r="X19" s="472"/>
      <c r="Y19" s="47"/>
    </row>
    <row r="20" spans="2:25" s="42" customFormat="1" ht="13.5" customHeight="1">
      <c r="B20" s="60"/>
      <c r="C20" s="62"/>
      <c r="D20" s="459" t="s">
        <v>123</v>
      </c>
      <c r="E20" s="460"/>
      <c r="F20" s="460"/>
      <c r="G20" s="460"/>
      <c r="H20" s="460"/>
      <c r="I20" s="460"/>
      <c r="J20" s="460"/>
      <c r="K20" s="460"/>
      <c r="L20" s="461"/>
      <c r="M20" s="462"/>
      <c r="N20" s="463"/>
      <c r="O20" s="463"/>
      <c r="P20" s="464"/>
      <c r="Q20" s="451">
        <v>0</v>
      </c>
      <c r="R20" s="452"/>
      <c r="S20" s="452"/>
      <c r="T20" s="453"/>
      <c r="U20" s="465"/>
      <c r="V20" s="466"/>
      <c r="W20" s="466"/>
      <c r="X20" s="467"/>
      <c r="Y20" s="47"/>
    </row>
    <row r="21" spans="2:25" s="42" customFormat="1" ht="13.5" customHeight="1">
      <c r="B21" s="51"/>
      <c r="C21" s="468" t="s">
        <v>124</v>
      </c>
      <c r="D21" s="468"/>
      <c r="E21" s="468"/>
      <c r="F21" s="468"/>
      <c r="G21" s="468"/>
      <c r="H21" s="468"/>
      <c r="I21" s="468"/>
      <c r="J21" s="468"/>
      <c r="K21" s="468"/>
      <c r="L21" s="469"/>
      <c r="M21" s="470"/>
      <c r="N21" s="471"/>
      <c r="O21" s="471"/>
      <c r="P21" s="472"/>
      <c r="Q21" s="473"/>
      <c r="R21" s="474"/>
      <c r="S21" s="474"/>
      <c r="T21" s="475"/>
      <c r="U21" s="451">
        <f>+Q18+Q20</f>
        <v>0</v>
      </c>
      <c r="V21" s="452"/>
      <c r="W21" s="452"/>
      <c r="X21" s="453"/>
      <c r="Y21" s="47"/>
    </row>
    <row r="22" spans="2:25" s="42" customFormat="1" ht="13.5" customHeight="1" thickBot="1">
      <c r="B22" s="52"/>
      <c r="C22" s="446" t="s">
        <v>217</v>
      </c>
      <c r="D22" s="446"/>
      <c r="E22" s="446"/>
      <c r="F22" s="446"/>
      <c r="G22" s="446"/>
      <c r="H22" s="446"/>
      <c r="I22" s="446"/>
      <c r="J22" s="446"/>
      <c r="K22" s="446"/>
      <c r="L22" s="447"/>
      <c r="M22" s="448"/>
      <c r="N22" s="449"/>
      <c r="O22" s="449"/>
      <c r="P22" s="450"/>
      <c r="Q22" s="451"/>
      <c r="R22" s="452"/>
      <c r="S22" s="452"/>
      <c r="T22" s="453"/>
      <c r="U22" s="454">
        <f>+U15-U21</f>
        <v>0</v>
      </c>
      <c r="V22" s="455"/>
      <c r="W22" s="455"/>
      <c r="X22" s="456"/>
      <c r="Y22" s="47"/>
    </row>
    <row r="23" spans="2:25" s="42" customFormat="1" ht="14.25" thickTop="1">
      <c r="B23" s="457"/>
      <c r="C23" s="458"/>
      <c r="D23" s="458"/>
      <c r="E23" s="458"/>
      <c r="F23" s="458"/>
      <c r="G23" s="458"/>
      <c r="H23" s="458"/>
      <c r="I23" s="458"/>
      <c r="J23" s="458"/>
      <c r="K23" s="458"/>
      <c r="L23" s="458"/>
      <c r="M23" s="458"/>
      <c r="N23" s="458"/>
      <c r="O23" s="458"/>
      <c r="P23" s="458"/>
      <c r="Q23" s="458"/>
      <c r="R23" s="458"/>
      <c r="S23" s="458"/>
      <c r="T23" s="458"/>
      <c r="U23" s="458"/>
      <c r="V23" s="458"/>
      <c r="W23" s="458"/>
      <c r="X23" s="458"/>
      <c r="Y23" s="43"/>
    </row>
  </sheetData>
  <mergeCells count="74">
    <mergeCell ref="E1:X1"/>
    <mergeCell ref="B2:X2"/>
    <mergeCell ref="B3:E3"/>
    <mergeCell ref="F3:G3"/>
    <mergeCell ref="J3:K3"/>
    <mergeCell ref="P3:Q3"/>
    <mergeCell ref="U3:V3"/>
    <mergeCell ref="W3:X3"/>
    <mergeCell ref="B4:X4"/>
    <mergeCell ref="B5:L5"/>
    <mergeCell ref="M5:V5"/>
    <mergeCell ref="B6:L6"/>
    <mergeCell ref="M6:P6"/>
    <mergeCell ref="Q6:T6"/>
    <mergeCell ref="U6:X6"/>
    <mergeCell ref="D7:L7"/>
    <mergeCell ref="M7:P7"/>
    <mergeCell ref="Q7:T7"/>
    <mergeCell ref="U7:X7"/>
    <mergeCell ref="D8:L8"/>
    <mergeCell ref="M8:P8"/>
    <mergeCell ref="Q8:T8"/>
    <mergeCell ref="U8:X8"/>
    <mergeCell ref="E9:L9"/>
    <mergeCell ref="M9:P9"/>
    <mergeCell ref="E10:L10"/>
    <mergeCell ref="M10:P10"/>
    <mergeCell ref="E11:L11"/>
    <mergeCell ref="M11:P11"/>
    <mergeCell ref="D12:L12"/>
    <mergeCell ref="M12:P12"/>
    <mergeCell ref="Q12:T12"/>
    <mergeCell ref="U12:X12"/>
    <mergeCell ref="D13:L13"/>
    <mergeCell ref="M13:P13"/>
    <mergeCell ref="Q13:T13"/>
    <mergeCell ref="U13:X13"/>
    <mergeCell ref="D14:L14"/>
    <mergeCell ref="M14:P14"/>
    <mergeCell ref="Q14:T14"/>
    <mergeCell ref="U14:X14"/>
    <mergeCell ref="C15:L15"/>
    <mergeCell ref="M15:P15"/>
    <mergeCell ref="Q15:T15"/>
    <mergeCell ref="U15:X15"/>
    <mergeCell ref="B16:L16"/>
    <mergeCell ref="M16:P16"/>
    <mergeCell ref="Q16:T16"/>
    <mergeCell ref="U16:X16"/>
    <mergeCell ref="D17:L17"/>
    <mergeCell ref="M17:P17"/>
    <mergeCell ref="Q17:T17"/>
    <mergeCell ref="U17:X17"/>
    <mergeCell ref="D18:L18"/>
    <mergeCell ref="M18:P18"/>
    <mergeCell ref="Q18:T18"/>
    <mergeCell ref="U18:X18"/>
    <mergeCell ref="D19:L19"/>
    <mergeCell ref="M19:P19"/>
    <mergeCell ref="Q19:T19"/>
    <mergeCell ref="U19:X19"/>
    <mergeCell ref="D20:L20"/>
    <mergeCell ref="M20:P20"/>
    <mergeCell ref="Q20:T20"/>
    <mergeCell ref="U20:X20"/>
    <mergeCell ref="C21:L21"/>
    <mergeCell ref="M21:P21"/>
    <mergeCell ref="Q21:T21"/>
    <mergeCell ref="U21:X21"/>
    <mergeCell ref="C22:L22"/>
    <mergeCell ref="M22:P22"/>
    <mergeCell ref="Q22:T22"/>
    <mergeCell ref="U22:X22"/>
    <mergeCell ref="B23:X23"/>
  </mergeCells>
  <phoneticPr fontId="30"/>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workbookViewId="0"/>
  </sheetViews>
  <sheetFormatPr defaultColWidth="8.875" defaultRowHeight="13.5"/>
  <cols>
    <col min="1" max="1" width="3.625" style="11" customWidth="1"/>
    <col min="2" max="4" width="2.625" style="11" customWidth="1"/>
    <col min="5" max="26" width="3.625" style="11" customWidth="1"/>
    <col min="27" max="256" width="8.875" style="11"/>
    <col min="257" max="257" width="3.625" style="11" customWidth="1"/>
    <col min="258" max="260" width="2.625" style="11" customWidth="1"/>
    <col min="261" max="282" width="3.625" style="11" customWidth="1"/>
    <col min="283" max="512" width="8.875" style="11"/>
    <col min="513" max="513" width="3.625" style="11" customWidth="1"/>
    <col min="514" max="516" width="2.625" style="11" customWidth="1"/>
    <col min="517" max="538" width="3.625" style="11" customWidth="1"/>
    <col min="539" max="768" width="8.875" style="11"/>
    <col min="769" max="769" width="3.625" style="11" customWidth="1"/>
    <col min="770" max="772" width="2.625" style="11" customWidth="1"/>
    <col min="773" max="794" width="3.625" style="11" customWidth="1"/>
    <col min="795" max="1024" width="8.875" style="11"/>
    <col min="1025" max="1025" width="3.625" style="11" customWidth="1"/>
    <col min="1026" max="1028" width="2.625" style="11" customWidth="1"/>
    <col min="1029" max="1050" width="3.625" style="11" customWidth="1"/>
    <col min="1051" max="1280" width="8.875" style="11"/>
    <col min="1281" max="1281" width="3.625" style="11" customWidth="1"/>
    <col min="1282" max="1284" width="2.625" style="11" customWidth="1"/>
    <col min="1285" max="1306" width="3.625" style="11" customWidth="1"/>
    <col min="1307" max="1536" width="8.875" style="11"/>
    <col min="1537" max="1537" width="3.625" style="11" customWidth="1"/>
    <col min="1538" max="1540" width="2.625" style="11" customWidth="1"/>
    <col min="1541" max="1562" width="3.625" style="11" customWidth="1"/>
    <col min="1563" max="1792" width="8.875" style="11"/>
    <col min="1793" max="1793" width="3.625" style="11" customWidth="1"/>
    <col min="1794" max="1796" width="2.625" style="11" customWidth="1"/>
    <col min="1797" max="1818" width="3.625" style="11" customWidth="1"/>
    <col min="1819" max="2048" width="8.875" style="11"/>
    <col min="2049" max="2049" width="3.625" style="11" customWidth="1"/>
    <col min="2050" max="2052" width="2.625" style="11" customWidth="1"/>
    <col min="2053" max="2074" width="3.625" style="11" customWidth="1"/>
    <col min="2075" max="2304" width="8.875" style="11"/>
    <col min="2305" max="2305" width="3.625" style="11" customWidth="1"/>
    <col min="2306" max="2308" width="2.625" style="11" customWidth="1"/>
    <col min="2309" max="2330" width="3.625" style="11" customWidth="1"/>
    <col min="2331" max="2560" width="8.875" style="11"/>
    <col min="2561" max="2561" width="3.625" style="11" customWidth="1"/>
    <col min="2562" max="2564" width="2.625" style="11" customWidth="1"/>
    <col min="2565" max="2586" width="3.625" style="11" customWidth="1"/>
    <col min="2587" max="2816" width="8.875" style="11"/>
    <col min="2817" max="2817" width="3.625" style="11" customWidth="1"/>
    <col min="2818" max="2820" width="2.625" style="11" customWidth="1"/>
    <col min="2821" max="2842" width="3.625" style="11" customWidth="1"/>
    <col min="2843" max="3072" width="8.875" style="11"/>
    <col min="3073" max="3073" width="3.625" style="11" customWidth="1"/>
    <col min="3074" max="3076" width="2.625" style="11" customWidth="1"/>
    <col min="3077" max="3098" width="3.625" style="11" customWidth="1"/>
    <col min="3099" max="3328" width="8.875" style="11"/>
    <col min="3329" max="3329" width="3.625" style="11" customWidth="1"/>
    <col min="3330" max="3332" width="2.625" style="11" customWidth="1"/>
    <col min="3333" max="3354" width="3.625" style="11" customWidth="1"/>
    <col min="3355" max="3584" width="8.875" style="11"/>
    <col min="3585" max="3585" width="3.625" style="11" customWidth="1"/>
    <col min="3586" max="3588" width="2.625" style="11" customWidth="1"/>
    <col min="3589" max="3610" width="3.625" style="11" customWidth="1"/>
    <col min="3611" max="3840" width="8.875" style="11"/>
    <col min="3841" max="3841" width="3.625" style="11" customWidth="1"/>
    <col min="3842" max="3844" width="2.625" style="11" customWidth="1"/>
    <col min="3845" max="3866" width="3.625" style="11" customWidth="1"/>
    <col min="3867" max="4096" width="8.875" style="11"/>
    <col min="4097" max="4097" width="3.625" style="11" customWidth="1"/>
    <col min="4098" max="4100" width="2.625" style="11" customWidth="1"/>
    <col min="4101" max="4122" width="3.625" style="11" customWidth="1"/>
    <col min="4123" max="4352" width="8.875" style="11"/>
    <col min="4353" max="4353" width="3.625" style="11" customWidth="1"/>
    <col min="4354" max="4356" width="2.625" style="11" customWidth="1"/>
    <col min="4357" max="4378" width="3.625" style="11" customWidth="1"/>
    <col min="4379" max="4608" width="8.875" style="11"/>
    <col min="4609" max="4609" width="3.625" style="11" customWidth="1"/>
    <col min="4610" max="4612" width="2.625" style="11" customWidth="1"/>
    <col min="4613" max="4634" width="3.625" style="11" customWidth="1"/>
    <col min="4635" max="4864" width="8.875" style="11"/>
    <col min="4865" max="4865" width="3.625" style="11" customWidth="1"/>
    <col min="4866" max="4868" width="2.625" style="11" customWidth="1"/>
    <col min="4869" max="4890" width="3.625" style="11" customWidth="1"/>
    <col min="4891" max="5120" width="8.875" style="11"/>
    <col min="5121" max="5121" width="3.625" style="11" customWidth="1"/>
    <col min="5122" max="5124" width="2.625" style="11" customWidth="1"/>
    <col min="5125" max="5146" width="3.625" style="11" customWidth="1"/>
    <col min="5147" max="5376" width="8.875" style="11"/>
    <col min="5377" max="5377" width="3.625" style="11" customWidth="1"/>
    <col min="5378" max="5380" width="2.625" style="11" customWidth="1"/>
    <col min="5381" max="5402" width="3.625" style="11" customWidth="1"/>
    <col min="5403" max="5632" width="8.875" style="11"/>
    <col min="5633" max="5633" width="3.625" style="11" customWidth="1"/>
    <col min="5634" max="5636" width="2.625" style="11" customWidth="1"/>
    <col min="5637" max="5658" width="3.625" style="11" customWidth="1"/>
    <col min="5659" max="5888" width="8.875" style="11"/>
    <col min="5889" max="5889" width="3.625" style="11" customWidth="1"/>
    <col min="5890" max="5892" width="2.625" style="11" customWidth="1"/>
    <col min="5893" max="5914" width="3.625" style="11" customWidth="1"/>
    <col min="5915" max="6144" width="8.875" style="11"/>
    <col min="6145" max="6145" width="3.625" style="11" customWidth="1"/>
    <col min="6146" max="6148" width="2.625" style="11" customWidth="1"/>
    <col min="6149" max="6170" width="3.625" style="11" customWidth="1"/>
    <col min="6171" max="6400" width="8.875" style="11"/>
    <col min="6401" max="6401" width="3.625" style="11" customWidth="1"/>
    <col min="6402" max="6404" width="2.625" style="11" customWidth="1"/>
    <col min="6405" max="6426" width="3.625" style="11" customWidth="1"/>
    <col min="6427" max="6656" width="8.875" style="11"/>
    <col min="6657" max="6657" width="3.625" style="11" customWidth="1"/>
    <col min="6658" max="6660" width="2.625" style="11" customWidth="1"/>
    <col min="6661" max="6682" width="3.625" style="11" customWidth="1"/>
    <col min="6683" max="6912" width="8.875" style="11"/>
    <col min="6913" max="6913" width="3.625" style="11" customWidth="1"/>
    <col min="6914" max="6916" width="2.625" style="11" customWidth="1"/>
    <col min="6917" max="6938" width="3.625" style="11" customWidth="1"/>
    <col min="6939" max="7168" width="8.875" style="11"/>
    <col min="7169" max="7169" width="3.625" style="11" customWidth="1"/>
    <col min="7170" max="7172" width="2.625" style="11" customWidth="1"/>
    <col min="7173" max="7194" width="3.625" style="11" customWidth="1"/>
    <col min="7195" max="7424" width="8.875" style="11"/>
    <col min="7425" max="7425" width="3.625" style="11" customWidth="1"/>
    <col min="7426" max="7428" width="2.625" style="11" customWidth="1"/>
    <col min="7429" max="7450" width="3.625" style="11" customWidth="1"/>
    <col min="7451" max="7680" width="8.875" style="11"/>
    <col min="7681" max="7681" width="3.625" style="11" customWidth="1"/>
    <col min="7682" max="7684" width="2.625" style="11" customWidth="1"/>
    <col min="7685" max="7706" width="3.625" style="11" customWidth="1"/>
    <col min="7707" max="7936" width="8.875" style="11"/>
    <col min="7937" max="7937" width="3.625" style="11" customWidth="1"/>
    <col min="7938" max="7940" width="2.625" style="11" customWidth="1"/>
    <col min="7941" max="7962" width="3.625" style="11" customWidth="1"/>
    <col min="7963" max="8192" width="8.875" style="11"/>
    <col min="8193" max="8193" width="3.625" style="11" customWidth="1"/>
    <col min="8194" max="8196" width="2.625" style="11" customWidth="1"/>
    <col min="8197" max="8218" width="3.625" style="11" customWidth="1"/>
    <col min="8219" max="8448" width="8.875" style="11"/>
    <col min="8449" max="8449" width="3.625" style="11" customWidth="1"/>
    <col min="8450" max="8452" width="2.625" style="11" customWidth="1"/>
    <col min="8453" max="8474" width="3.625" style="11" customWidth="1"/>
    <col min="8475" max="8704" width="8.875" style="11"/>
    <col min="8705" max="8705" width="3.625" style="11" customWidth="1"/>
    <col min="8706" max="8708" width="2.625" style="11" customWidth="1"/>
    <col min="8709" max="8730" width="3.625" style="11" customWidth="1"/>
    <col min="8731" max="8960" width="8.875" style="11"/>
    <col min="8961" max="8961" width="3.625" style="11" customWidth="1"/>
    <col min="8962" max="8964" width="2.625" style="11" customWidth="1"/>
    <col min="8965" max="8986" width="3.625" style="11" customWidth="1"/>
    <col min="8987" max="9216" width="8.875" style="11"/>
    <col min="9217" max="9217" width="3.625" style="11" customWidth="1"/>
    <col min="9218" max="9220" width="2.625" style="11" customWidth="1"/>
    <col min="9221" max="9242" width="3.625" style="11" customWidth="1"/>
    <col min="9243" max="9472" width="8.875" style="11"/>
    <col min="9473" max="9473" width="3.625" style="11" customWidth="1"/>
    <col min="9474" max="9476" width="2.625" style="11" customWidth="1"/>
    <col min="9477" max="9498" width="3.625" style="11" customWidth="1"/>
    <col min="9499" max="9728" width="8.875" style="11"/>
    <col min="9729" max="9729" width="3.625" style="11" customWidth="1"/>
    <col min="9730" max="9732" width="2.625" style="11" customWidth="1"/>
    <col min="9733" max="9754" width="3.625" style="11" customWidth="1"/>
    <col min="9755" max="9984" width="8.875" style="11"/>
    <col min="9985" max="9985" width="3.625" style="11" customWidth="1"/>
    <col min="9986" max="9988" width="2.625" style="11" customWidth="1"/>
    <col min="9989" max="10010" width="3.625" style="11" customWidth="1"/>
    <col min="10011" max="10240" width="8.875" style="11"/>
    <col min="10241" max="10241" width="3.625" style="11" customWidth="1"/>
    <col min="10242" max="10244" width="2.625" style="11" customWidth="1"/>
    <col min="10245" max="10266" width="3.625" style="11" customWidth="1"/>
    <col min="10267" max="10496" width="8.875" style="11"/>
    <col min="10497" max="10497" width="3.625" style="11" customWidth="1"/>
    <col min="10498" max="10500" width="2.625" style="11" customWidth="1"/>
    <col min="10501" max="10522" width="3.625" style="11" customWidth="1"/>
    <col min="10523" max="10752" width="8.875" style="11"/>
    <col min="10753" max="10753" width="3.625" style="11" customWidth="1"/>
    <col min="10754" max="10756" width="2.625" style="11" customWidth="1"/>
    <col min="10757" max="10778" width="3.625" style="11" customWidth="1"/>
    <col min="10779" max="11008" width="8.875" style="11"/>
    <col min="11009" max="11009" width="3.625" style="11" customWidth="1"/>
    <col min="11010" max="11012" width="2.625" style="11" customWidth="1"/>
    <col min="11013" max="11034" width="3.625" style="11" customWidth="1"/>
    <col min="11035" max="11264" width="8.875" style="11"/>
    <col min="11265" max="11265" width="3.625" style="11" customWidth="1"/>
    <col min="11266" max="11268" width="2.625" style="11" customWidth="1"/>
    <col min="11269" max="11290" width="3.625" style="11" customWidth="1"/>
    <col min="11291" max="11520" width="8.875" style="11"/>
    <col min="11521" max="11521" width="3.625" style="11" customWidth="1"/>
    <col min="11522" max="11524" width="2.625" style="11" customWidth="1"/>
    <col min="11525" max="11546" width="3.625" style="11" customWidth="1"/>
    <col min="11547" max="11776" width="8.875" style="11"/>
    <col min="11777" max="11777" width="3.625" style="11" customWidth="1"/>
    <col min="11778" max="11780" width="2.625" style="11" customWidth="1"/>
    <col min="11781" max="11802" width="3.625" style="11" customWidth="1"/>
    <col min="11803" max="12032" width="8.875" style="11"/>
    <col min="12033" max="12033" width="3.625" style="11" customWidth="1"/>
    <col min="12034" max="12036" width="2.625" style="11" customWidth="1"/>
    <col min="12037" max="12058" width="3.625" style="11" customWidth="1"/>
    <col min="12059" max="12288" width="8.875" style="11"/>
    <col min="12289" max="12289" width="3.625" style="11" customWidth="1"/>
    <col min="12290" max="12292" width="2.625" style="11" customWidth="1"/>
    <col min="12293" max="12314" width="3.625" style="11" customWidth="1"/>
    <col min="12315" max="12544" width="8.875" style="11"/>
    <col min="12545" max="12545" width="3.625" style="11" customWidth="1"/>
    <col min="12546" max="12548" width="2.625" style="11" customWidth="1"/>
    <col min="12549" max="12570" width="3.625" style="11" customWidth="1"/>
    <col min="12571" max="12800" width="8.875" style="11"/>
    <col min="12801" max="12801" width="3.625" style="11" customWidth="1"/>
    <col min="12802" max="12804" width="2.625" style="11" customWidth="1"/>
    <col min="12805" max="12826" width="3.625" style="11" customWidth="1"/>
    <col min="12827" max="13056" width="8.875" style="11"/>
    <col min="13057" max="13057" width="3.625" style="11" customWidth="1"/>
    <col min="13058" max="13060" width="2.625" style="11" customWidth="1"/>
    <col min="13061" max="13082" width="3.625" style="11" customWidth="1"/>
    <col min="13083" max="13312" width="8.875" style="11"/>
    <col min="13313" max="13313" width="3.625" style="11" customWidth="1"/>
    <col min="13314" max="13316" width="2.625" style="11" customWidth="1"/>
    <col min="13317" max="13338" width="3.625" style="11" customWidth="1"/>
    <col min="13339" max="13568" width="8.875" style="11"/>
    <col min="13569" max="13569" width="3.625" style="11" customWidth="1"/>
    <col min="13570" max="13572" width="2.625" style="11" customWidth="1"/>
    <col min="13573" max="13594" width="3.625" style="11" customWidth="1"/>
    <col min="13595" max="13824" width="8.875" style="11"/>
    <col min="13825" max="13825" width="3.625" style="11" customWidth="1"/>
    <col min="13826" max="13828" width="2.625" style="11" customWidth="1"/>
    <col min="13829" max="13850" width="3.625" style="11" customWidth="1"/>
    <col min="13851" max="14080" width="8.875" style="11"/>
    <col min="14081" max="14081" width="3.625" style="11" customWidth="1"/>
    <col min="14082" max="14084" width="2.625" style="11" customWidth="1"/>
    <col min="14085" max="14106" width="3.625" style="11" customWidth="1"/>
    <col min="14107" max="14336" width="8.875" style="11"/>
    <col min="14337" max="14337" width="3.625" style="11" customWidth="1"/>
    <col min="14338" max="14340" width="2.625" style="11" customWidth="1"/>
    <col min="14341" max="14362" width="3.625" style="11" customWidth="1"/>
    <col min="14363" max="14592" width="8.875" style="11"/>
    <col min="14593" max="14593" width="3.625" style="11" customWidth="1"/>
    <col min="14594" max="14596" width="2.625" style="11" customWidth="1"/>
    <col min="14597" max="14618" width="3.625" style="11" customWidth="1"/>
    <col min="14619" max="14848" width="8.875" style="11"/>
    <col min="14849" max="14849" width="3.625" style="11" customWidth="1"/>
    <col min="14850" max="14852" width="2.625" style="11" customWidth="1"/>
    <col min="14853" max="14874" width="3.625" style="11" customWidth="1"/>
    <col min="14875" max="15104" width="8.875" style="11"/>
    <col min="15105" max="15105" width="3.625" style="11" customWidth="1"/>
    <col min="15106" max="15108" width="2.625" style="11" customWidth="1"/>
    <col min="15109" max="15130" width="3.625" style="11" customWidth="1"/>
    <col min="15131" max="15360" width="8.875" style="11"/>
    <col min="15361" max="15361" width="3.625" style="11" customWidth="1"/>
    <col min="15362" max="15364" width="2.625" style="11" customWidth="1"/>
    <col min="15365" max="15386" width="3.625" style="11" customWidth="1"/>
    <col min="15387" max="15616" width="8.875" style="11"/>
    <col min="15617" max="15617" width="3.625" style="11" customWidth="1"/>
    <col min="15618" max="15620" width="2.625" style="11" customWidth="1"/>
    <col min="15621" max="15642" width="3.625" style="11" customWidth="1"/>
    <col min="15643" max="15872" width="8.875" style="11"/>
    <col min="15873" max="15873" width="3.625" style="11" customWidth="1"/>
    <col min="15874" max="15876" width="2.625" style="11" customWidth="1"/>
    <col min="15877" max="15898" width="3.625" style="11" customWidth="1"/>
    <col min="15899" max="16128" width="8.875" style="11"/>
    <col min="16129" max="16129" width="3.625" style="11" customWidth="1"/>
    <col min="16130" max="16132" width="2.625" style="11" customWidth="1"/>
    <col min="16133" max="16154" width="3.625" style="11" customWidth="1"/>
    <col min="16155" max="16384" width="8.875" style="11"/>
  </cols>
  <sheetData>
    <row r="1" spans="2:26" ht="18" customHeight="1">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c r="Y1" s="26"/>
      <c r="Z1" s="26"/>
    </row>
    <row r="2" spans="2:26" s="12" customFormat="1" ht="21" customHeight="1">
      <c r="B2" s="296" t="s">
        <v>22</v>
      </c>
      <c r="C2" s="297"/>
      <c r="D2" s="298"/>
      <c r="E2" s="298"/>
      <c r="F2" s="298"/>
      <c r="G2" s="298"/>
      <c r="H2" s="298"/>
      <c r="I2" s="298"/>
      <c r="J2" s="298"/>
      <c r="K2" s="298"/>
      <c r="L2" s="298"/>
      <c r="M2" s="298"/>
      <c r="N2" s="298"/>
      <c r="O2" s="298"/>
      <c r="P2" s="298"/>
      <c r="Q2" s="298"/>
      <c r="R2" s="298"/>
      <c r="S2" s="298"/>
      <c r="T2" s="298"/>
      <c r="U2" s="298"/>
      <c r="V2" s="298"/>
      <c r="W2" s="298"/>
      <c r="X2" s="298"/>
      <c r="Y2" s="27"/>
    </row>
    <row r="3" spans="2:26" s="12" customFormat="1" ht="18" customHeight="1">
      <c r="B3" s="299"/>
      <c r="C3" s="300"/>
      <c r="D3" s="300"/>
      <c r="E3" s="300"/>
      <c r="F3" s="301" t="e">
        <f>+#REF!</f>
        <v>#REF!</v>
      </c>
      <c r="G3" s="301"/>
      <c r="H3" s="142" t="s">
        <v>23</v>
      </c>
      <c r="I3" s="115" t="e">
        <f>+#REF!</f>
        <v>#REF!</v>
      </c>
      <c r="J3" s="142" t="s">
        <v>24</v>
      </c>
      <c r="K3" s="115" t="e">
        <f>+#REF!</f>
        <v>#REF!</v>
      </c>
      <c r="L3" s="142" t="s">
        <v>25</v>
      </c>
      <c r="M3" s="141" t="s">
        <v>26</v>
      </c>
      <c r="N3" s="301" t="e">
        <f>+#REF!</f>
        <v>#REF!</v>
      </c>
      <c r="O3" s="301"/>
      <c r="P3" s="142" t="s">
        <v>23</v>
      </c>
      <c r="Q3" s="115" t="e">
        <f>+#REF!</f>
        <v>#REF!</v>
      </c>
      <c r="R3" s="142" t="s">
        <v>24</v>
      </c>
      <c r="S3" s="115" t="e">
        <f>+#REF!</f>
        <v>#REF!</v>
      </c>
      <c r="T3" s="142" t="s">
        <v>25</v>
      </c>
      <c r="U3" s="302" t="s">
        <v>28</v>
      </c>
      <c r="V3" s="302"/>
      <c r="W3" s="303"/>
      <c r="X3" s="303"/>
      <c r="Y3" s="29"/>
      <c r="Z3" s="30"/>
    </row>
    <row r="4" spans="2:26" s="14"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28"/>
    </row>
    <row r="5" spans="2:26" s="12" customFormat="1" ht="15.75" customHeight="1">
      <c r="B5" s="307" t="s">
        <v>30</v>
      </c>
      <c r="C5" s="308"/>
      <c r="D5" s="308"/>
      <c r="E5" s="308"/>
      <c r="F5" s="308"/>
      <c r="G5" s="308"/>
      <c r="H5" s="309"/>
      <c r="I5" s="309"/>
      <c r="J5" s="309"/>
      <c r="K5" s="309"/>
      <c r="L5" s="309"/>
      <c r="M5" s="310" t="s">
        <v>31</v>
      </c>
      <c r="N5" s="311"/>
      <c r="O5" s="311"/>
      <c r="P5" s="312"/>
      <c r="Q5" s="312"/>
      <c r="R5" s="312"/>
      <c r="S5" s="312"/>
      <c r="T5" s="312"/>
      <c r="U5" s="312"/>
      <c r="V5" s="312"/>
      <c r="W5" s="312"/>
      <c r="X5" s="313"/>
      <c r="Y5" s="15"/>
    </row>
    <row r="6" spans="2:26" s="14" customFormat="1" ht="13.5" customHeight="1">
      <c r="B6" s="428" t="s">
        <v>218</v>
      </c>
      <c r="C6" s="429"/>
      <c r="D6" s="429"/>
      <c r="E6" s="429"/>
      <c r="F6" s="429"/>
      <c r="G6" s="429"/>
      <c r="H6" s="430"/>
      <c r="I6" s="430"/>
      <c r="J6" s="430"/>
      <c r="K6" s="430"/>
      <c r="L6" s="430"/>
      <c r="M6" s="431"/>
      <c r="N6" s="432"/>
      <c r="O6" s="432"/>
      <c r="P6" s="433"/>
      <c r="Q6" s="434"/>
      <c r="R6" s="435"/>
      <c r="S6" s="435"/>
      <c r="T6" s="436"/>
      <c r="U6" s="434"/>
      <c r="V6" s="435"/>
      <c r="W6" s="435"/>
      <c r="X6" s="436"/>
      <c r="Y6" s="16"/>
    </row>
    <row r="7" spans="2:26" s="14" customFormat="1" ht="13.5" customHeight="1">
      <c r="B7" s="56"/>
      <c r="C7" s="57" t="s">
        <v>112</v>
      </c>
      <c r="D7" s="412" t="s">
        <v>219</v>
      </c>
      <c r="E7" s="413"/>
      <c r="F7" s="413"/>
      <c r="G7" s="413"/>
      <c r="H7" s="414"/>
      <c r="I7" s="414"/>
      <c r="J7" s="414"/>
      <c r="K7" s="414"/>
      <c r="L7" s="414"/>
      <c r="M7" s="202"/>
      <c r="N7" s="188"/>
      <c r="O7" s="188"/>
      <c r="P7" s="190"/>
      <c r="Q7" s="202"/>
      <c r="R7" s="188"/>
      <c r="S7" s="188"/>
      <c r="T7" s="190"/>
      <c r="U7" s="202"/>
      <c r="V7" s="188"/>
      <c r="W7" s="188"/>
      <c r="X7" s="190"/>
      <c r="Y7" s="16"/>
    </row>
    <row r="8" spans="2:26" s="14" customFormat="1" ht="13.5" customHeight="1">
      <c r="B8" s="54"/>
      <c r="C8" s="55"/>
      <c r="D8" s="406" t="s">
        <v>249</v>
      </c>
      <c r="E8" s="408"/>
      <c r="F8" s="408"/>
      <c r="G8" s="408"/>
      <c r="H8" s="408"/>
      <c r="I8" s="408"/>
      <c r="J8" s="408"/>
      <c r="K8" s="408"/>
      <c r="L8" s="501"/>
      <c r="M8" s="202">
        <v>0</v>
      </c>
      <c r="N8" s="188"/>
      <c r="O8" s="188"/>
      <c r="P8" s="190"/>
      <c r="Q8" s="202"/>
      <c r="R8" s="188"/>
      <c r="S8" s="188"/>
      <c r="T8" s="190"/>
      <c r="U8" s="202"/>
      <c r="V8" s="188"/>
      <c r="W8" s="188"/>
      <c r="X8" s="190"/>
      <c r="Y8" s="16"/>
    </row>
    <row r="9" spans="2:26" s="14" customFormat="1" ht="12.75" customHeight="1">
      <c r="B9" s="54"/>
      <c r="C9" s="55"/>
      <c r="D9" s="406" t="s">
        <v>250</v>
      </c>
      <c r="E9" s="408"/>
      <c r="F9" s="408"/>
      <c r="G9" s="408"/>
      <c r="H9" s="408"/>
      <c r="I9" s="408"/>
      <c r="J9" s="408"/>
      <c r="K9" s="408"/>
      <c r="L9" s="501"/>
      <c r="M9" s="400">
        <v>0</v>
      </c>
      <c r="N9" s="401"/>
      <c r="O9" s="401"/>
      <c r="P9" s="402"/>
      <c r="Q9" s="186">
        <f>SUM(M8:P9)</f>
        <v>0</v>
      </c>
      <c r="R9" s="178"/>
      <c r="S9" s="178"/>
      <c r="T9" s="180"/>
      <c r="U9" s="202"/>
      <c r="V9" s="188"/>
      <c r="W9" s="188"/>
      <c r="X9" s="190"/>
      <c r="Y9" s="16"/>
    </row>
    <row r="10" spans="2:26" s="14" customFormat="1" ht="13.5" customHeight="1">
      <c r="B10" s="56"/>
      <c r="C10" s="57" t="s">
        <v>115</v>
      </c>
      <c r="D10" s="412" t="s">
        <v>220</v>
      </c>
      <c r="E10" s="413"/>
      <c r="F10" s="413"/>
      <c r="G10" s="413"/>
      <c r="H10" s="414"/>
      <c r="I10" s="414"/>
      <c r="J10" s="414"/>
      <c r="K10" s="414"/>
      <c r="L10" s="414"/>
      <c r="M10" s="202"/>
      <c r="N10" s="188"/>
      <c r="O10" s="188"/>
      <c r="P10" s="190"/>
      <c r="Q10" s="186"/>
      <c r="R10" s="178"/>
      <c r="S10" s="178"/>
      <c r="T10" s="180"/>
      <c r="U10" s="202"/>
      <c r="V10" s="188"/>
      <c r="W10" s="188"/>
      <c r="X10" s="190"/>
      <c r="Y10" s="16"/>
    </row>
    <row r="11" spans="2:26" s="14" customFormat="1" ht="13.5" customHeight="1">
      <c r="B11" s="54"/>
      <c r="C11" s="55"/>
      <c r="D11" s="406" t="s">
        <v>157</v>
      </c>
      <c r="E11" s="408"/>
      <c r="F11" s="408"/>
      <c r="G11" s="408"/>
      <c r="H11" s="408"/>
      <c r="I11" s="408"/>
      <c r="J11" s="408"/>
      <c r="K11" s="408"/>
      <c r="L11" s="501"/>
      <c r="M11" s="400">
        <v>0</v>
      </c>
      <c r="N11" s="401"/>
      <c r="O11" s="401"/>
      <c r="P11" s="402"/>
      <c r="Q11" s="186">
        <f>SUM(M11)</f>
        <v>0</v>
      </c>
      <c r="R11" s="178"/>
      <c r="S11" s="178"/>
      <c r="T11" s="180"/>
      <c r="U11" s="202"/>
      <c r="V11" s="188"/>
      <c r="W11" s="188"/>
      <c r="X11" s="190"/>
      <c r="Y11" s="16"/>
    </row>
    <row r="12" spans="2:26" s="14" customFormat="1" ht="13.5" customHeight="1">
      <c r="B12" s="56"/>
      <c r="C12" s="57" t="s">
        <v>158</v>
      </c>
      <c r="D12" s="412" t="s">
        <v>161</v>
      </c>
      <c r="E12" s="413"/>
      <c r="F12" s="413"/>
      <c r="G12" s="413"/>
      <c r="H12" s="414"/>
      <c r="I12" s="414"/>
      <c r="J12" s="414"/>
      <c r="K12" s="414"/>
      <c r="L12" s="414"/>
      <c r="M12" s="202"/>
      <c r="N12" s="188"/>
      <c r="O12" s="188"/>
      <c r="P12" s="190"/>
      <c r="Q12" s="186"/>
      <c r="R12" s="178"/>
      <c r="S12" s="178"/>
      <c r="T12" s="180"/>
      <c r="U12" s="202"/>
      <c r="V12" s="188"/>
      <c r="W12" s="188"/>
      <c r="X12" s="190"/>
      <c r="Y12" s="16"/>
    </row>
    <row r="13" spans="2:26" s="14" customFormat="1" ht="13.5" customHeight="1">
      <c r="B13" s="54"/>
      <c r="C13" s="55"/>
      <c r="D13" s="406" t="s">
        <v>251</v>
      </c>
      <c r="E13" s="408"/>
      <c r="F13" s="408"/>
      <c r="G13" s="408"/>
      <c r="H13" s="408"/>
      <c r="I13" s="408"/>
      <c r="J13" s="408"/>
      <c r="K13" s="408"/>
      <c r="L13" s="501"/>
      <c r="M13" s="202">
        <v>0</v>
      </c>
      <c r="N13" s="188"/>
      <c r="O13" s="188"/>
      <c r="P13" s="190"/>
      <c r="Q13" s="186"/>
      <c r="R13" s="178"/>
      <c r="S13" s="178"/>
      <c r="T13" s="180"/>
      <c r="U13" s="202"/>
      <c r="V13" s="188"/>
      <c r="W13" s="188"/>
      <c r="X13" s="190"/>
      <c r="Y13" s="16"/>
    </row>
    <row r="14" spans="2:26" s="14" customFormat="1" ht="13.5" customHeight="1">
      <c r="B14" s="54"/>
      <c r="C14" s="55"/>
      <c r="D14" s="406" t="s">
        <v>252</v>
      </c>
      <c r="E14" s="408"/>
      <c r="F14" s="408"/>
      <c r="G14" s="408"/>
      <c r="H14" s="408"/>
      <c r="I14" s="408"/>
      <c r="J14" s="408"/>
      <c r="K14" s="408"/>
      <c r="L14" s="501"/>
      <c r="M14" s="400">
        <v>0</v>
      </c>
      <c r="N14" s="401"/>
      <c r="O14" s="401"/>
      <c r="P14" s="402"/>
      <c r="Q14" s="186">
        <f>SUM(M13:P14)</f>
        <v>0</v>
      </c>
      <c r="R14" s="178"/>
      <c r="S14" s="178"/>
      <c r="T14" s="180"/>
      <c r="U14" s="202"/>
      <c r="V14" s="188"/>
      <c r="W14" s="188"/>
      <c r="X14" s="190"/>
      <c r="Y14" s="16"/>
    </row>
    <row r="15" spans="2:26" s="14" customFormat="1" ht="13.5" customHeight="1">
      <c r="B15" s="56"/>
      <c r="C15" s="57" t="s">
        <v>160</v>
      </c>
      <c r="D15" s="412" t="s">
        <v>163</v>
      </c>
      <c r="E15" s="413"/>
      <c r="F15" s="413"/>
      <c r="G15" s="413"/>
      <c r="H15" s="414"/>
      <c r="I15" s="414"/>
      <c r="J15" s="414"/>
      <c r="K15" s="414"/>
      <c r="L15" s="414"/>
      <c r="M15" s="202"/>
      <c r="N15" s="188"/>
      <c r="O15" s="188"/>
      <c r="P15" s="190"/>
      <c r="Q15" s="186"/>
      <c r="R15" s="178"/>
      <c r="S15" s="178"/>
      <c r="T15" s="180"/>
      <c r="U15" s="202"/>
      <c r="V15" s="188"/>
      <c r="W15" s="188"/>
      <c r="X15" s="190"/>
      <c r="Y15" s="16"/>
    </row>
    <row r="16" spans="2:26" s="14" customFormat="1" ht="13.5" customHeight="1">
      <c r="B16" s="54"/>
      <c r="C16" s="55"/>
      <c r="D16" s="531" t="s">
        <v>253</v>
      </c>
      <c r="E16" s="532"/>
      <c r="F16" s="532"/>
      <c r="G16" s="532"/>
      <c r="H16" s="532"/>
      <c r="I16" s="532"/>
      <c r="J16" s="532"/>
      <c r="K16" s="532"/>
      <c r="L16" s="533"/>
      <c r="M16" s="202">
        <v>0</v>
      </c>
      <c r="N16" s="188"/>
      <c r="O16" s="188"/>
      <c r="P16" s="190"/>
      <c r="Q16" s="186"/>
      <c r="R16" s="178"/>
      <c r="S16" s="178"/>
      <c r="T16" s="180"/>
      <c r="U16" s="202"/>
      <c r="V16" s="188"/>
      <c r="W16" s="188"/>
      <c r="X16" s="190"/>
      <c r="Y16" s="16"/>
    </row>
    <row r="17" spans="2:26" s="14" customFormat="1" ht="13.5" customHeight="1">
      <c r="B17" s="54"/>
      <c r="C17" s="55"/>
      <c r="D17" s="531" t="s">
        <v>254</v>
      </c>
      <c r="E17" s="532"/>
      <c r="F17" s="532"/>
      <c r="G17" s="532"/>
      <c r="H17" s="532"/>
      <c r="I17" s="532"/>
      <c r="J17" s="532"/>
      <c r="K17" s="532"/>
      <c r="L17" s="533"/>
      <c r="M17" s="202">
        <v>0</v>
      </c>
      <c r="N17" s="188"/>
      <c r="O17" s="188"/>
      <c r="P17" s="190"/>
      <c r="Q17" s="186"/>
      <c r="R17" s="178"/>
      <c r="S17" s="178"/>
      <c r="T17" s="180"/>
      <c r="U17" s="202"/>
      <c r="V17" s="188"/>
      <c r="W17" s="188"/>
      <c r="X17" s="190"/>
      <c r="Y17" s="16"/>
    </row>
    <row r="18" spans="2:26" s="14" customFormat="1" ht="13.5" customHeight="1">
      <c r="B18" s="54"/>
      <c r="C18" s="55"/>
      <c r="D18" s="534" t="s">
        <v>255</v>
      </c>
      <c r="E18" s="535"/>
      <c r="F18" s="535"/>
      <c r="G18" s="535"/>
      <c r="H18" s="535"/>
      <c r="I18" s="535"/>
      <c r="J18" s="535"/>
      <c r="K18" s="535"/>
      <c r="L18" s="317"/>
      <c r="M18" s="400">
        <v>0</v>
      </c>
      <c r="N18" s="401"/>
      <c r="O18" s="401"/>
      <c r="P18" s="402"/>
      <c r="Q18" s="181">
        <f>SUM(M16:P18)</f>
        <v>0</v>
      </c>
      <c r="R18" s="182"/>
      <c r="S18" s="182"/>
      <c r="T18" s="183"/>
      <c r="U18" s="202"/>
      <c r="V18" s="188"/>
      <c r="W18" s="188"/>
      <c r="X18" s="190"/>
      <c r="Y18" s="16"/>
    </row>
    <row r="19" spans="2:26" s="14" customFormat="1" ht="13.5" customHeight="1">
      <c r="B19" s="424" t="s">
        <v>222</v>
      </c>
      <c r="C19" s="410"/>
      <c r="D19" s="410"/>
      <c r="E19" s="410"/>
      <c r="F19" s="410"/>
      <c r="G19" s="410"/>
      <c r="H19" s="184"/>
      <c r="I19" s="184"/>
      <c r="J19" s="184"/>
      <c r="K19" s="184"/>
      <c r="L19" s="184"/>
      <c r="M19" s="186"/>
      <c r="N19" s="178"/>
      <c r="O19" s="178"/>
      <c r="P19" s="180"/>
      <c r="Q19" s="528"/>
      <c r="R19" s="529"/>
      <c r="S19" s="529"/>
      <c r="T19" s="530"/>
      <c r="U19" s="186">
        <f>SUM(Q8:T18)</f>
        <v>0</v>
      </c>
      <c r="V19" s="178"/>
      <c r="W19" s="178"/>
      <c r="X19" s="180"/>
      <c r="Y19" s="16"/>
    </row>
    <row r="20" spans="2:26" s="14" customFormat="1" ht="13.5" customHeight="1">
      <c r="B20" s="421" t="s">
        <v>223</v>
      </c>
      <c r="C20" s="422"/>
      <c r="D20" s="422"/>
      <c r="E20" s="422"/>
      <c r="F20" s="422"/>
      <c r="G20" s="422"/>
      <c r="H20" s="423"/>
      <c r="I20" s="423"/>
      <c r="J20" s="423"/>
      <c r="K20" s="423"/>
      <c r="L20" s="423"/>
      <c r="M20" s="186"/>
      <c r="N20" s="178"/>
      <c r="O20" s="178"/>
      <c r="P20" s="180"/>
      <c r="Q20" s="186"/>
      <c r="R20" s="178"/>
      <c r="S20" s="178"/>
      <c r="T20" s="180"/>
      <c r="U20" s="186"/>
      <c r="V20" s="178"/>
      <c r="W20" s="178"/>
      <c r="X20" s="180"/>
      <c r="Y20" s="16"/>
    </row>
    <row r="21" spans="2:26" s="14" customFormat="1" ht="13.5" customHeight="1">
      <c r="B21" s="56"/>
      <c r="C21" s="57" t="s">
        <v>112</v>
      </c>
      <c r="D21" s="412" t="s">
        <v>224</v>
      </c>
      <c r="E21" s="413"/>
      <c r="F21" s="413"/>
      <c r="G21" s="413"/>
      <c r="H21" s="414"/>
      <c r="I21" s="414"/>
      <c r="J21" s="414"/>
      <c r="K21" s="414"/>
      <c r="L21" s="414"/>
      <c r="M21" s="202"/>
      <c r="N21" s="188"/>
      <c r="O21" s="188"/>
      <c r="P21" s="190"/>
      <c r="Q21" s="202"/>
      <c r="R21" s="188"/>
      <c r="S21" s="188"/>
      <c r="T21" s="190"/>
      <c r="U21" s="202"/>
      <c r="V21" s="188"/>
      <c r="W21" s="188"/>
      <c r="X21" s="190"/>
      <c r="Y21" s="16"/>
    </row>
    <row r="22" spans="2:26" s="14" customFormat="1" ht="13.5" customHeight="1">
      <c r="B22" s="54"/>
      <c r="C22" s="55"/>
      <c r="D22" s="415" t="s">
        <v>225</v>
      </c>
      <c r="E22" s="420"/>
      <c r="F22" s="420"/>
      <c r="G22" s="420"/>
      <c r="H22" s="420"/>
      <c r="I22" s="420"/>
      <c r="J22" s="420"/>
      <c r="K22" s="420"/>
      <c r="L22" s="420"/>
      <c r="M22" s="202"/>
      <c r="N22" s="188"/>
      <c r="O22" s="188"/>
      <c r="P22" s="190"/>
      <c r="Q22" s="202"/>
      <c r="R22" s="188"/>
      <c r="S22" s="188"/>
      <c r="T22" s="190"/>
      <c r="U22" s="202"/>
      <c r="V22" s="188"/>
      <c r="W22" s="188"/>
      <c r="X22" s="190"/>
      <c r="Y22" s="16"/>
    </row>
    <row r="23" spans="2:26" s="14" customFormat="1" ht="13.5" customHeight="1">
      <c r="B23" s="54"/>
      <c r="C23" s="55"/>
      <c r="D23" s="159"/>
      <c r="E23" s="406" t="s">
        <v>168</v>
      </c>
      <c r="F23" s="407"/>
      <c r="G23" s="408"/>
      <c r="H23" s="408"/>
      <c r="I23" s="408"/>
      <c r="J23" s="408"/>
      <c r="K23" s="408"/>
      <c r="L23" s="408"/>
      <c r="M23" s="416">
        <v>0</v>
      </c>
      <c r="N23" s="417"/>
      <c r="O23" s="417"/>
      <c r="P23" s="418"/>
      <c r="Q23" s="202"/>
      <c r="R23" s="188"/>
      <c r="S23" s="188"/>
      <c r="T23" s="190"/>
      <c r="U23" s="202"/>
      <c r="V23" s="188"/>
      <c r="W23" s="188"/>
      <c r="X23" s="190"/>
      <c r="Y23" s="16"/>
    </row>
    <row r="24" spans="2:26" s="14" customFormat="1" ht="13.5" customHeight="1">
      <c r="B24" s="54"/>
      <c r="C24" s="55"/>
      <c r="D24" s="159"/>
      <c r="E24" s="406" t="s">
        <v>226</v>
      </c>
      <c r="F24" s="407"/>
      <c r="G24" s="408"/>
      <c r="H24" s="408"/>
      <c r="I24" s="408"/>
      <c r="J24" s="408"/>
      <c r="K24" s="408"/>
      <c r="L24" s="408"/>
      <c r="M24" s="525">
        <v>0</v>
      </c>
      <c r="N24" s="526"/>
      <c r="O24" s="526"/>
      <c r="P24" s="527"/>
      <c r="Q24" s="202"/>
      <c r="R24" s="188"/>
      <c r="S24" s="188"/>
      <c r="T24" s="190"/>
      <c r="U24" s="202"/>
      <c r="V24" s="188"/>
      <c r="W24" s="188"/>
      <c r="X24" s="190"/>
      <c r="Y24" s="16"/>
    </row>
    <row r="25" spans="2:26" s="14" customFormat="1" ht="13.5" customHeight="1">
      <c r="B25" s="54"/>
      <c r="C25" s="55"/>
      <c r="D25" s="159"/>
      <c r="E25" s="406" t="s">
        <v>256</v>
      </c>
      <c r="F25" s="407"/>
      <c r="G25" s="408"/>
      <c r="H25" s="408"/>
      <c r="I25" s="408"/>
      <c r="J25" s="408"/>
      <c r="K25" s="408"/>
      <c r="L25" s="408"/>
      <c r="M25" s="522">
        <v>0</v>
      </c>
      <c r="N25" s="523"/>
      <c r="O25" s="523"/>
      <c r="P25" s="524"/>
      <c r="Q25" s="202"/>
      <c r="R25" s="188"/>
      <c r="S25" s="188"/>
      <c r="T25" s="190"/>
      <c r="U25" s="202"/>
      <c r="V25" s="188"/>
      <c r="W25" s="188"/>
      <c r="X25" s="190"/>
      <c r="Y25" s="16"/>
    </row>
    <row r="26" spans="2:26" s="14" customFormat="1" ht="13.5" customHeight="1">
      <c r="B26" s="54"/>
      <c r="C26" s="55"/>
      <c r="D26" s="58"/>
      <c r="E26" s="199" t="s">
        <v>227</v>
      </c>
      <c r="F26" s="200"/>
      <c r="G26" s="419"/>
      <c r="H26" s="419"/>
      <c r="I26" s="419"/>
      <c r="J26" s="419"/>
      <c r="K26" s="419"/>
      <c r="L26" s="419"/>
      <c r="M26" s="403">
        <f>SUM(M23:P25)</f>
        <v>0</v>
      </c>
      <c r="N26" s="404"/>
      <c r="O26" s="404"/>
      <c r="P26" s="405"/>
      <c r="Q26" s="202"/>
      <c r="R26" s="188"/>
      <c r="S26" s="188"/>
      <c r="T26" s="190"/>
      <c r="U26" s="202"/>
      <c r="V26" s="188"/>
      <c r="W26" s="188"/>
      <c r="X26" s="190"/>
      <c r="Y26" s="16"/>
    </row>
    <row r="27" spans="2:26" s="14" customFormat="1" ht="13.5" customHeight="1">
      <c r="B27" s="54"/>
      <c r="C27" s="55"/>
      <c r="D27" s="412" t="s">
        <v>228</v>
      </c>
      <c r="E27" s="414"/>
      <c r="F27" s="414"/>
      <c r="G27" s="414"/>
      <c r="H27" s="414"/>
      <c r="I27" s="414"/>
      <c r="J27" s="414"/>
      <c r="K27" s="414"/>
      <c r="L27" s="414"/>
      <c r="M27" s="202"/>
      <c r="N27" s="188"/>
      <c r="O27" s="188"/>
      <c r="P27" s="190"/>
      <c r="Q27" s="202"/>
      <c r="R27" s="188"/>
      <c r="S27" s="188"/>
      <c r="T27" s="190"/>
      <c r="U27" s="202"/>
      <c r="V27" s="188"/>
      <c r="W27" s="188"/>
      <c r="X27" s="190"/>
      <c r="Y27" s="16"/>
    </row>
    <row r="28" spans="2:26" s="14" customFormat="1" ht="13.5" customHeight="1">
      <c r="B28" s="54"/>
      <c r="C28" s="55"/>
      <c r="D28" s="58"/>
      <c r="E28" s="406" t="s">
        <v>257</v>
      </c>
      <c r="F28" s="407"/>
      <c r="G28" s="408"/>
      <c r="H28" s="408"/>
      <c r="I28" s="408"/>
      <c r="J28" s="408"/>
      <c r="K28" s="408"/>
      <c r="L28" s="408"/>
      <c r="M28" s="202">
        <v>0</v>
      </c>
      <c r="N28" s="188"/>
      <c r="O28" s="188"/>
      <c r="P28" s="190"/>
      <c r="Q28" s="202"/>
      <c r="R28" s="188"/>
      <c r="S28" s="188"/>
      <c r="T28" s="190"/>
      <c r="U28" s="202"/>
      <c r="V28" s="188"/>
      <c r="W28" s="188"/>
      <c r="X28" s="190"/>
      <c r="Y28" s="16"/>
    </row>
    <row r="29" spans="2:26" s="14" customFormat="1" ht="13.5" customHeight="1">
      <c r="B29" s="54"/>
      <c r="C29" s="55"/>
      <c r="D29" s="58"/>
      <c r="E29" s="406" t="s">
        <v>258</v>
      </c>
      <c r="F29" s="407"/>
      <c r="G29" s="408"/>
      <c r="H29" s="408"/>
      <c r="I29" s="408"/>
      <c r="J29" s="408"/>
      <c r="K29" s="408"/>
      <c r="L29" s="408"/>
      <c r="M29" s="202">
        <v>0</v>
      </c>
      <c r="N29" s="188"/>
      <c r="O29" s="188"/>
      <c r="P29" s="190"/>
      <c r="Q29" s="202"/>
      <c r="R29" s="188"/>
      <c r="S29" s="188"/>
      <c r="T29" s="190"/>
      <c r="U29" s="202"/>
      <c r="V29" s="188"/>
      <c r="W29" s="188"/>
      <c r="X29" s="190"/>
      <c r="Y29" s="16"/>
    </row>
    <row r="30" spans="2:26" s="14" customFormat="1" ht="13.5" customHeight="1">
      <c r="B30" s="54"/>
      <c r="C30" s="55"/>
      <c r="D30" s="58"/>
      <c r="E30" s="406" t="s">
        <v>229</v>
      </c>
      <c r="F30" s="407"/>
      <c r="G30" s="408"/>
      <c r="H30" s="408"/>
      <c r="I30" s="408"/>
      <c r="J30" s="408"/>
      <c r="K30" s="408"/>
      <c r="L30" s="408"/>
      <c r="M30" s="202">
        <v>0</v>
      </c>
      <c r="N30" s="188"/>
      <c r="O30" s="188"/>
      <c r="P30" s="190"/>
      <c r="Q30" s="202"/>
      <c r="R30" s="188"/>
      <c r="S30" s="188"/>
      <c r="T30" s="190"/>
      <c r="U30" s="202"/>
      <c r="V30" s="188"/>
      <c r="W30" s="188"/>
      <c r="X30" s="190"/>
      <c r="Y30" s="16"/>
      <c r="Z30" s="17" t="s">
        <v>108</v>
      </c>
    </row>
    <row r="31" spans="2:26" s="14" customFormat="1" ht="13.5" customHeight="1">
      <c r="B31" s="54"/>
      <c r="C31" s="55"/>
      <c r="D31" s="58"/>
      <c r="E31" s="406" t="s">
        <v>259</v>
      </c>
      <c r="F31" s="407"/>
      <c r="G31" s="408"/>
      <c r="H31" s="408"/>
      <c r="I31" s="408"/>
      <c r="J31" s="408"/>
      <c r="K31" s="408"/>
      <c r="L31" s="408"/>
      <c r="M31" s="202">
        <v>0</v>
      </c>
      <c r="N31" s="188"/>
      <c r="O31" s="188"/>
      <c r="P31" s="190"/>
      <c r="Q31" s="202"/>
      <c r="R31" s="188"/>
      <c r="S31" s="188"/>
      <c r="T31" s="190"/>
      <c r="U31" s="202"/>
      <c r="V31" s="188"/>
      <c r="W31" s="188"/>
      <c r="X31" s="190"/>
      <c r="Y31" s="16"/>
      <c r="Z31" s="17" t="s">
        <v>108</v>
      </c>
    </row>
    <row r="32" spans="2:26" s="14" customFormat="1" ht="13.5" customHeight="1">
      <c r="B32" s="54"/>
      <c r="C32" s="55"/>
      <c r="D32" s="58"/>
      <c r="E32" s="406" t="s">
        <v>260</v>
      </c>
      <c r="F32" s="407"/>
      <c r="G32" s="408"/>
      <c r="H32" s="408"/>
      <c r="I32" s="408"/>
      <c r="J32" s="408"/>
      <c r="K32" s="408"/>
      <c r="L32" s="408"/>
      <c r="M32" s="202">
        <v>0</v>
      </c>
      <c r="N32" s="188"/>
      <c r="O32" s="188"/>
      <c r="P32" s="190"/>
      <c r="Q32" s="202"/>
      <c r="R32" s="188"/>
      <c r="S32" s="188"/>
      <c r="T32" s="190"/>
      <c r="U32" s="202"/>
      <c r="V32" s="188"/>
      <c r="W32" s="188"/>
      <c r="X32" s="190"/>
      <c r="Y32" s="16"/>
    </row>
    <row r="33" spans="2:25" s="14" customFormat="1" ht="13.5" customHeight="1">
      <c r="B33" s="54"/>
      <c r="C33" s="55"/>
      <c r="D33" s="59"/>
      <c r="E33" s="410" t="s">
        <v>231</v>
      </c>
      <c r="F33" s="410"/>
      <c r="G33" s="184"/>
      <c r="H33" s="184"/>
      <c r="I33" s="184"/>
      <c r="J33" s="184"/>
      <c r="K33" s="184"/>
      <c r="L33" s="184"/>
      <c r="M33" s="403">
        <f>SUM(M28:P32)</f>
        <v>0</v>
      </c>
      <c r="N33" s="404"/>
      <c r="O33" s="404"/>
      <c r="P33" s="405"/>
      <c r="Q33" s="202"/>
      <c r="R33" s="188"/>
      <c r="S33" s="188"/>
      <c r="T33" s="190"/>
      <c r="U33" s="202"/>
      <c r="V33" s="188"/>
      <c r="W33" s="188"/>
      <c r="X33" s="190"/>
      <c r="Y33" s="16"/>
    </row>
    <row r="34" spans="2:25" s="14" customFormat="1" ht="13.5" customHeight="1">
      <c r="B34" s="54"/>
      <c r="C34" s="55"/>
      <c r="D34" s="199" t="s">
        <v>232</v>
      </c>
      <c r="E34" s="200"/>
      <c r="F34" s="200"/>
      <c r="G34" s="200"/>
      <c r="H34" s="201"/>
      <c r="I34" s="201"/>
      <c r="J34" s="201"/>
      <c r="K34" s="201"/>
      <c r="L34" s="201"/>
      <c r="M34" s="186"/>
      <c r="N34" s="178"/>
      <c r="O34" s="178"/>
      <c r="P34" s="180"/>
      <c r="Q34" s="186">
        <f>+M26+M33</f>
        <v>0</v>
      </c>
      <c r="R34" s="178"/>
      <c r="S34" s="178"/>
      <c r="T34" s="180"/>
      <c r="U34" s="202"/>
      <c r="V34" s="188"/>
      <c r="W34" s="188"/>
      <c r="X34" s="190"/>
      <c r="Y34" s="16"/>
    </row>
    <row r="35" spans="2:25" s="14" customFormat="1" ht="13.5" customHeight="1">
      <c r="B35" s="56"/>
      <c r="C35" s="57" t="s">
        <v>115</v>
      </c>
      <c r="D35" s="412" t="s">
        <v>233</v>
      </c>
      <c r="E35" s="413"/>
      <c r="F35" s="413"/>
      <c r="G35" s="413"/>
      <c r="H35" s="414"/>
      <c r="I35" s="414"/>
      <c r="J35" s="414"/>
      <c r="K35" s="414"/>
      <c r="L35" s="414"/>
      <c r="M35" s="202"/>
      <c r="N35" s="188"/>
      <c r="O35" s="188"/>
      <c r="P35" s="190"/>
      <c r="Q35" s="202"/>
      <c r="R35" s="188"/>
      <c r="S35" s="188"/>
      <c r="T35" s="190"/>
      <c r="U35" s="202"/>
      <c r="V35" s="188"/>
      <c r="W35" s="188"/>
      <c r="X35" s="190"/>
      <c r="Y35" s="16"/>
    </row>
    <row r="36" spans="2:25" s="14" customFormat="1" ht="13.5" customHeight="1">
      <c r="B36" s="54"/>
      <c r="C36" s="55"/>
      <c r="D36" s="415" t="s">
        <v>225</v>
      </c>
      <c r="E36" s="176"/>
      <c r="F36" s="176"/>
      <c r="G36" s="176"/>
      <c r="H36" s="176"/>
      <c r="I36" s="176"/>
      <c r="J36" s="176"/>
      <c r="K36" s="176"/>
      <c r="L36" s="176"/>
      <c r="M36" s="416"/>
      <c r="N36" s="417"/>
      <c r="O36" s="417"/>
      <c r="P36" s="418"/>
      <c r="Q36" s="202"/>
      <c r="R36" s="188"/>
      <c r="S36" s="188"/>
      <c r="T36" s="190"/>
      <c r="U36" s="202"/>
      <c r="V36" s="188"/>
      <c r="W36" s="188"/>
      <c r="X36" s="190"/>
      <c r="Y36" s="16"/>
    </row>
    <row r="37" spans="2:25" s="14" customFormat="1" ht="13.5" customHeight="1">
      <c r="B37" s="54"/>
      <c r="C37" s="55"/>
      <c r="D37" s="159"/>
      <c r="E37" s="316" t="s">
        <v>261</v>
      </c>
      <c r="F37" s="316"/>
      <c r="G37" s="316"/>
      <c r="H37" s="316"/>
      <c r="I37" s="316"/>
      <c r="J37" s="316"/>
      <c r="K37" s="316"/>
      <c r="L37" s="316"/>
      <c r="M37" s="416">
        <v>0</v>
      </c>
      <c r="N37" s="417"/>
      <c r="O37" s="417"/>
      <c r="P37" s="418"/>
      <c r="Q37" s="137"/>
      <c r="R37" s="138"/>
      <c r="S37" s="138"/>
      <c r="T37" s="139"/>
      <c r="U37" s="137"/>
      <c r="V37" s="138"/>
      <c r="W37" s="138"/>
      <c r="X37" s="139"/>
      <c r="Y37" s="16"/>
    </row>
    <row r="38" spans="2:25" s="14" customFormat="1" ht="13.5" customHeight="1">
      <c r="B38" s="54"/>
      <c r="C38" s="55"/>
      <c r="D38" s="58"/>
      <c r="E38" s="409" t="s">
        <v>227</v>
      </c>
      <c r="F38" s="410"/>
      <c r="G38" s="184"/>
      <c r="H38" s="184"/>
      <c r="I38" s="184"/>
      <c r="J38" s="184"/>
      <c r="K38" s="184"/>
      <c r="L38" s="184"/>
      <c r="M38" s="411">
        <f>SUM(M37)</f>
        <v>0</v>
      </c>
      <c r="N38" s="404"/>
      <c r="O38" s="404"/>
      <c r="P38" s="405"/>
      <c r="Q38" s="202"/>
      <c r="R38" s="188"/>
      <c r="S38" s="188"/>
      <c r="T38" s="190"/>
      <c r="U38" s="202"/>
      <c r="V38" s="188"/>
      <c r="W38" s="188"/>
      <c r="X38" s="190"/>
      <c r="Y38" s="16"/>
    </row>
    <row r="39" spans="2:25" s="14" customFormat="1" ht="13.5" customHeight="1">
      <c r="B39" s="54"/>
      <c r="C39" s="55"/>
      <c r="D39" s="199" t="s">
        <v>228</v>
      </c>
      <c r="E39" s="201"/>
      <c r="F39" s="201"/>
      <c r="G39" s="201"/>
      <c r="H39" s="201"/>
      <c r="I39" s="201"/>
      <c r="J39" s="201"/>
      <c r="K39" s="201"/>
      <c r="L39" s="201"/>
      <c r="M39" s="202"/>
      <c r="N39" s="188"/>
      <c r="O39" s="188"/>
      <c r="P39" s="190"/>
      <c r="Q39" s="202"/>
      <c r="R39" s="188"/>
      <c r="S39" s="188"/>
      <c r="T39" s="190"/>
      <c r="U39" s="202"/>
      <c r="V39" s="188"/>
      <c r="W39" s="188"/>
      <c r="X39" s="190"/>
      <c r="Y39" s="16"/>
    </row>
    <row r="40" spans="2:25" s="14" customFormat="1" ht="13.5" customHeight="1">
      <c r="B40" s="54"/>
      <c r="C40" s="55"/>
      <c r="D40" s="58"/>
      <c r="E40" s="406" t="s">
        <v>262</v>
      </c>
      <c r="F40" s="407"/>
      <c r="G40" s="408"/>
      <c r="H40" s="408"/>
      <c r="I40" s="408"/>
      <c r="J40" s="408"/>
      <c r="K40" s="408"/>
      <c r="L40" s="408"/>
      <c r="M40" s="202">
        <v>0</v>
      </c>
      <c r="N40" s="188"/>
      <c r="O40" s="188"/>
      <c r="P40" s="190"/>
      <c r="Q40" s="202"/>
      <c r="R40" s="188"/>
      <c r="S40" s="188"/>
      <c r="T40" s="190"/>
      <c r="U40" s="202"/>
      <c r="V40" s="188"/>
      <c r="W40" s="188"/>
      <c r="X40" s="190"/>
      <c r="Y40" s="16"/>
    </row>
    <row r="41" spans="2:25" s="14" customFormat="1" ht="13.5" customHeight="1">
      <c r="B41" s="54"/>
      <c r="C41" s="55"/>
      <c r="D41" s="58"/>
      <c r="E41" s="406" t="s">
        <v>259</v>
      </c>
      <c r="F41" s="407"/>
      <c r="G41" s="408"/>
      <c r="H41" s="408"/>
      <c r="I41" s="408"/>
      <c r="J41" s="408"/>
      <c r="K41" s="408"/>
      <c r="L41" s="408"/>
      <c r="M41" s="202">
        <v>0</v>
      </c>
      <c r="N41" s="188"/>
      <c r="O41" s="188"/>
      <c r="P41" s="190"/>
      <c r="Q41" s="202"/>
      <c r="R41" s="188"/>
      <c r="S41" s="188"/>
      <c r="T41" s="190"/>
      <c r="U41" s="202"/>
      <c r="V41" s="188"/>
      <c r="W41" s="188"/>
      <c r="X41" s="190"/>
      <c r="Y41" s="16"/>
    </row>
    <row r="42" spans="2:25" s="14" customFormat="1" ht="13.5" customHeight="1">
      <c r="B42" s="54"/>
      <c r="C42" s="55"/>
      <c r="D42" s="58"/>
      <c r="E42" s="406" t="s">
        <v>260</v>
      </c>
      <c r="F42" s="407"/>
      <c r="G42" s="408"/>
      <c r="H42" s="408"/>
      <c r="I42" s="408"/>
      <c r="J42" s="408"/>
      <c r="K42" s="408"/>
      <c r="L42" s="408"/>
      <c r="M42" s="202">
        <v>0</v>
      </c>
      <c r="N42" s="188"/>
      <c r="O42" s="188"/>
      <c r="P42" s="190"/>
      <c r="Q42" s="202"/>
      <c r="R42" s="188"/>
      <c r="S42" s="188"/>
      <c r="T42" s="190"/>
      <c r="U42" s="202"/>
      <c r="V42" s="188"/>
      <c r="W42" s="188"/>
      <c r="X42" s="190"/>
      <c r="Y42" s="16"/>
    </row>
    <row r="43" spans="2:25" s="14" customFormat="1" ht="13.5" customHeight="1">
      <c r="B43" s="54"/>
      <c r="C43" s="55"/>
      <c r="D43" s="58"/>
      <c r="E43" s="397" t="s">
        <v>263</v>
      </c>
      <c r="F43" s="398"/>
      <c r="G43" s="399"/>
      <c r="H43" s="399"/>
      <c r="I43" s="399"/>
      <c r="J43" s="399"/>
      <c r="K43" s="399"/>
      <c r="L43" s="399"/>
      <c r="M43" s="202">
        <v>0</v>
      </c>
      <c r="N43" s="188"/>
      <c r="O43" s="188"/>
      <c r="P43" s="190"/>
      <c r="Q43" s="202"/>
      <c r="R43" s="188"/>
      <c r="S43" s="188"/>
      <c r="T43" s="190"/>
      <c r="U43" s="202"/>
      <c r="V43" s="188"/>
      <c r="W43" s="188"/>
      <c r="X43" s="190"/>
      <c r="Y43" s="16"/>
    </row>
    <row r="44" spans="2:25" s="14" customFormat="1" ht="13.5" customHeight="1">
      <c r="B44" s="54"/>
      <c r="C44" s="55"/>
      <c r="D44" s="58"/>
      <c r="E44" s="397" t="s">
        <v>235</v>
      </c>
      <c r="F44" s="398"/>
      <c r="G44" s="399"/>
      <c r="H44" s="399"/>
      <c r="I44" s="399"/>
      <c r="J44" s="399"/>
      <c r="K44" s="399"/>
      <c r="L44" s="399"/>
      <c r="M44" s="400">
        <v>0</v>
      </c>
      <c r="N44" s="401"/>
      <c r="O44" s="401"/>
      <c r="P44" s="402"/>
      <c r="Q44" s="202"/>
      <c r="R44" s="188"/>
      <c r="S44" s="188"/>
      <c r="T44" s="190"/>
      <c r="U44" s="202"/>
      <c r="V44" s="188"/>
      <c r="W44" s="188"/>
      <c r="X44" s="190"/>
      <c r="Y44" s="16"/>
    </row>
    <row r="45" spans="2:25" s="14" customFormat="1" ht="13.5" customHeight="1">
      <c r="B45" s="54"/>
      <c r="C45" s="55"/>
      <c r="D45" s="59"/>
      <c r="E45" s="175" t="s">
        <v>231</v>
      </c>
      <c r="F45" s="175"/>
      <c r="G45" s="176"/>
      <c r="H45" s="176"/>
      <c r="I45" s="176"/>
      <c r="J45" s="176"/>
      <c r="K45" s="176"/>
      <c r="L45" s="176"/>
      <c r="M45" s="403">
        <f>SUM(M40:P44)</f>
        <v>0</v>
      </c>
      <c r="N45" s="404"/>
      <c r="O45" s="404"/>
      <c r="P45" s="405"/>
      <c r="Q45" s="202"/>
      <c r="R45" s="188"/>
      <c r="S45" s="188"/>
      <c r="T45" s="190"/>
      <c r="U45" s="202"/>
      <c r="V45" s="188"/>
      <c r="W45" s="188"/>
      <c r="X45" s="190"/>
      <c r="Y45" s="16"/>
    </row>
    <row r="46" spans="2:25" s="14" customFormat="1" ht="13.5" customHeight="1">
      <c r="B46" s="54"/>
      <c r="C46" s="55"/>
      <c r="D46" s="199" t="s">
        <v>236</v>
      </c>
      <c r="E46" s="200"/>
      <c r="F46" s="200"/>
      <c r="G46" s="200"/>
      <c r="H46" s="201"/>
      <c r="I46" s="201"/>
      <c r="J46" s="201"/>
      <c r="K46" s="201"/>
      <c r="L46" s="201"/>
      <c r="M46" s="186"/>
      <c r="N46" s="178"/>
      <c r="O46" s="178"/>
      <c r="P46" s="180"/>
      <c r="Q46" s="181">
        <f>+M38+M45</f>
        <v>0</v>
      </c>
      <c r="R46" s="182"/>
      <c r="S46" s="182"/>
      <c r="T46" s="183"/>
      <c r="U46" s="202"/>
      <c r="V46" s="188"/>
      <c r="W46" s="188"/>
      <c r="X46" s="190"/>
      <c r="Y46" s="16"/>
    </row>
    <row r="47" spans="2:25" s="14" customFormat="1" ht="13.5" customHeight="1">
      <c r="B47" s="174" t="s">
        <v>237</v>
      </c>
      <c r="C47" s="175"/>
      <c r="D47" s="175"/>
      <c r="E47" s="175"/>
      <c r="F47" s="175"/>
      <c r="G47" s="175"/>
      <c r="H47" s="176"/>
      <c r="I47" s="176"/>
      <c r="J47" s="176"/>
      <c r="K47" s="176"/>
      <c r="L47" s="176"/>
      <c r="M47" s="186"/>
      <c r="N47" s="178"/>
      <c r="O47" s="178"/>
      <c r="P47" s="180"/>
      <c r="Q47" s="186"/>
      <c r="R47" s="178"/>
      <c r="S47" s="178"/>
      <c r="T47" s="180"/>
      <c r="U47" s="181">
        <f>+Q34+Q46</f>
        <v>0</v>
      </c>
      <c r="V47" s="182"/>
      <c r="W47" s="182"/>
      <c r="X47" s="183"/>
      <c r="Y47" s="16"/>
    </row>
    <row r="48" spans="2:25" s="14" customFormat="1" ht="13.5" customHeight="1">
      <c r="B48" s="18" t="s">
        <v>238</v>
      </c>
      <c r="C48" s="10"/>
      <c r="D48" s="184" t="s">
        <v>239</v>
      </c>
      <c r="E48" s="185"/>
      <c r="F48" s="185"/>
      <c r="G48" s="185"/>
      <c r="H48" s="185"/>
      <c r="I48" s="185"/>
      <c r="J48" s="185"/>
      <c r="K48" s="185"/>
      <c r="L48" s="521"/>
      <c r="M48" s="186"/>
      <c r="N48" s="178"/>
      <c r="O48" s="178"/>
      <c r="P48" s="180"/>
      <c r="Q48" s="186"/>
      <c r="R48" s="178"/>
      <c r="S48" s="178"/>
      <c r="T48" s="180"/>
      <c r="U48" s="186">
        <f>+U19-U47</f>
        <v>0</v>
      </c>
      <c r="V48" s="178"/>
      <c r="W48" s="178"/>
      <c r="X48" s="180"/>
      <c r="Y48" s="16"/>
    </row>
    <row r="49" spans="2:25" s="14" customFormat="1" ht="13.5" customHeight="1">
      <c r="B49" s="18"/>
      <c r="C49" s="10"/>
      <c r="D49" s="184" t="s">
        <v>240</v>
      </c>
      <c r="E49" s="185"/>
      <c r="F49" s="185"/>
      <c r="G49" s="185"/>
      <c r="H49" s="185"/>
      <c r="I49" s="185"/>
      <c r="J49" s="185"/>
      <c r="K49" s="185"/>
      <c r="L49" s="521"/>
      <c r="M49" s="202"/>
      <c r="N49" s="188"/>
      <c r="O49" s="188"/>
      <c r="P49" s="190"/>
      <c r="Q49" s="202"/>
      <c r="R49" s="188"/>
      <c r="S49" s="188"/>
      <c r="T49" s="190"/>
      <c r="U49" s="181" t="e">
        <f>+#REF!</f>
        <v>#REF!</v>
      </c>
      <c r="V49" s="182"/>
      <c r="W49" s="182"/>
      <c r="X49" s="183"/>
      <c r="Y49" s="16"/>
    </row>
    <row r="50" spans="2:25" s="14" customFormat="1" ht="13.5" customHeight="1" thickBot="1">
      <c r="B50" s="19" t="s">
        <v>241</v>
      </c>
      <c r="C50" s="20"/>
      <c r="D50" s="203" t="s">
        <v>242</v>
      </c>
      <c r="E50" s="203"/>
      <c r="F50" s="203"/>
      <c r="G50" s="203"/>
      <c r="H50" s="203"/>
      <c r="I50" s="203"/>
      <c r="J50" s="203"/>
      <c r="K50" s="203"/>
      <c r="L50" s="204"/>
      <c r="M50" s="205"/>
      <c r="N50" s="206"/>
      <c r="O50" s="206"/>
      <c r="P50" s="207"/>
      <c r="Q50" s="205"/>
      <c r="R50" s="206"/>
      <c r="S50" s="206"/>
      <c r="T50" s="207"/>
      <c r="U50" s="208" t="e">
        <f>+U48+U49</f>
        <v>#REF!</v>
      </c>
      <c r="V50" s="209"/>
      <c r="W50" s="209"/>
      <c r="X50" s="210"/>
      <c r="Y50" s="16"/>
    </row>
    <row r="51" spans="2:25" s="14" customFormat="1" ht="6" customHeight="1" thickTop="1">
      <c r="B51" s="171"/>
      <c r="C51" s="172"/>
      <c r="D51" s="172"/>
      <c r="E51" s="172"/>
      <c r="F51" s="172"/>
      <c r="G51" s="172"/>
      <c r="H51" s="172"/>
      <c r="I51" s="172"/>
      <c r="J51" s="172"/>
      <c r="K51" s="172"/>
      <c r="L51" s="172"/>
      <c r="M51" s="172"/>
      <c r="N51" s="172"/>
      <c r="O51" s="172"/>
      <c r="P51" s="172"/>
      <c r="Q51" s="172"/>
      <c r="R51" s="172"/>
      <c r="S51" s="172"/>
      <c r="T51" s="172"/>
      <c r="U51" s="173"/>
      <c r="V51" s="173"/>
      <c r="W51" s="173"/>
      <c r="X51" s="173"/>
      <c r="Y51" s="13"/>
    </row>
    <row r="52" spans="2:25" ht="13.5" customHeight="1">
      <c r="B52" s="395"/>
      <c r="C52" s="395"/>
      <c r="D52" s="395"/>
      <c r="E52" s="396"/>
      <c r="F52" s="395"/>
      <c r="G52" s="395"/>
      <c r="H52" s="395"/>
      <c r="I52" s="395"/>
      <c r="J52" s="395"/>
      <c r="K52" s="395"/>
      <c r="L52" s="395"/>
      <c r="M52" s="395"/>
      <c r="N52" s="395"/>
      <c r="O52" s="395"/>
      <c r="P52" s="395"/>
      <c r="Q52" s="395"/>
      <c r="R52" s="395"/>
      <c r="S52" s="395"/>
      <c r="T52" s="395"/>
      <c r="U52" s="395"/>
      <c r="V52" s="395"/>
      <c r="W52" s="395"/>
      <c r="X52" s="395"/>
    </row>
    <row r="53" spans="2:25">
      <c r="B53" s="21"/>
      <c r="C53" s="21"/>
      <c r="D53" s="21"/>
      <c r="E53" s="21"/>
      <c r="F53" s="21"/>
      <c r="G53" s="21"/>
      <c r="H53" s="21"/>
      <c r="I53" s="21"/>
      <c r="J53" s="21"/>
      <c r="K53" s="21"/>
      <c r="L53" s="21"/>
      <c r="M53" s="21"/>
      <c r="N53" s="21"/>
      <c r="O53" s="21"/>
      <c r="P53" s="21"/>
      <c r="Q53" s="21"/>
      <c r="R53" s="21"/>
      <c r="S53" s="21"/>
      <c r="T53" s="21"/>
      <c r="U53" s="21"/>
      <c r="V53" s="21"/>
      <c r="W53" s="21"/>
      <c r="X53" s="21"/>
    </row>
    <row r="54" spans="2:25">
      <c r="B54" s="21"/>
      <c r="C54" s="21"/>
      <c r="D54" s="21"/>
      <c r="E54" s="21"/>
      <c r="F54" s="21"/>
      <c r="G54" s="21"/>
      <c r="H54" s="21"/>
      <c r="I54" s="21"/>
      <c r="J54" s="21"/>
      <c r="K54" s="21"/>
      <c r="L54" s="21"/>
      <c r="M54" s="21"/>
      <c r="N54" s="21"/>
      <c r="O54" s="21"/>
      <c r="P54" s="21"/>
      <c r="Q54" s="21"/>
      <c r="R54" s="21"/>
      <c r="S54" s="21"/>
      <c r="T54" s="21"/>
      <c r="U54" s="21"/>
      <c r="V54" s="21"/>
      <c r="W54" s="21"/>
      <c r="X54" s="21"/>
    </row>
  </sheetData>
  <mergeCells count="190">
    <mergeCell ref="E1:X1"/>
    <mergeCell ref="B2:X2"/>
    <mergeCell ref="B3:E3"/>
    <mergeCell ref="F3:G3"/>
    <mergeCell ref="N3:O3"/>
    <mergeCell ref="U3:V3"/>
    <mergeCell ref="W3:X3"/>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D15:L15"/>
    <mergeCell ref="M15:P15"/>
    <mergeCell ref="Q15:T15"/>
    <mergeCell ref="U15:X15"/>
    <mergeCell ref="D16:L16"/>
    <mergeCell ref="M16:P16"/>
    <mergeCell ref="Q16:T16"/>
    <mergeCell ref="U16:X16"/>
    <mergeCell ref="D13:L13"/>
    <mergeCell ref="M13:P13"/>
    <mergeCell ref="Q13:T13"/>
    <mergeCell ref="U13:X13"/>
    <mergeCell ref="D14:L14"/>
    <mergeCell ref="M14:P14"/>
    <mergeCell ref="Q14:T14"/>
    <mergeCell ref="U14:X14"/>
    <mergeCell ref="B19:L19"/>
    <mergeCell ref="M19:P19"/>
    <mergeCell ref="Q19:T19"/>
    <mergeCell ref="U19:X19"/>
    <mergeCell ref="B20:L20"/>
    <mergeCell ref="M20:P20"/>
    <mergeCell ref="Q20:T20"/>
    <mergeCell ref="U20:X20"/>
    <mergeCell ref="D17:L17"/>
    <mergeCell ref="M17:P17"/>
    <mergeCell ref="Q17:T17"/>
    <mergeCell ref="U17:X17"/>
    <mergeCell ref="D18:L18"/>
    <mergeCell ref="M18:P18"/>
    <mergeCell ref="Q18:T18"/>
    <mergeCell ref="U18:X18"/>
    <mergeCell ref="E23:L23"/>
    <mergeCell ref="M23:P23"/>
    <mergeCell ref="Q23:T23"/>
    <mergeCell ref="U23:X23"/>
    <mergeCell ref="E24:L24"/>
    <mergeCell ref="M24:P24"/>
    <mergeCell ref="Q24:T24"/>
    <mergeCell ref="U24:X24"/>
    <mergeCell ref="D21:L21"/>
    <mergeCell ref="M21:P21"/>
    <mergeCell ref="Q21:T21"/>
    <mergeCell ref="U21:X21"/>
    <mergeCell ref="D22:L22"/>
    <mergeCell ref="M22:P22"/>
    <mergeCell ref="Q22:T22"/>
    <mergeCell ref="U22:X22"/>
    <mergeCell ref="D27:L27"/>
    <mergeCell ref="M27:P27"/>
    <mergeCell ref="Q27:T27"/>
    <mergeCell ref="U27:X27"/>
    <mergeCell ref="E28:L28"/>
    <mergeCell ref="M28:P28"/>
    <mergeCell ref="Q28:T28"/>
    <mergeCell ref="U28:X28"/>
    <mergeCell ref="E25:L25"/>
    <mergeCell ref="M25:P25"/>
    <mergeCell ref="Q25:T25"/>
    <mergeCell ref="U25:X25"/>
    <mergeCell ref="E26:L26"/>
    <mergeCell ref="M26:P26"/>
    <mergeCell ref="Q26:T26"/>
    <mergeCell ref="U26:X26"/>
    <mergeCell ref="E31:L31"/>
    <mergeCell ref="M31:P31"/>
    <mergeCell ref="Q31:T31"/>
    <mergeCell ref="U31:X31"/>
    <mergeCell ref="E32:L32"/>
    <mergeCell ref="M32:P32"/>
    <mergeCell ref="Q32:T32"/>
    <mergeCell ref="U32:X32"/>
    <mergeCell ref="E29:L29"/>
    <mergeCell ref="M29:P29"/>
    <mergeCell ref="Q29:T29"/>
    <mergeCell ref="U29:X29"/>
    <mergeCell ref="E30:L30"/>
    <mergeCell ref="M30:P30"/>
    <mergeCell ref="Q30:T30"/>
    <mergeCell ref="U30:X30"/>
    <mergeCell ref="D35:L35"/>
    <mergeCell ref="M35:P35"/>
    <mergeCell ref="Q35:T35"/>
    <mergeCell ref="U35:X35"/>
    <mergeCell ref="D36:L36"/>
    <mergeCell ref="M36:P36"/>
    <mergeCell ref="Q36:T36"/>
    <mergeCell ref="U36:X36"/>
    <mergeCell ref="E33:L33"/>
    <mergeCell ref="M33:P33"/>
    <mergeCell ref="Q33:T33"/>
    <mergeCell ref="U33:X33"/>
    <mergeCell ref="D34:L34"/>
    <mergeCell ref="M34:P34"/>
    <mergeCell ref="Q34:T34"/>
    <mergeCell ref="U34:X34"/>
    <mergeCell ref="D39:L39"/>
    <mergeCell ref="M39:P39"/>
    <mergeCell ref="Q39:T39"/>
    <mergeCell ref="U39:X39"/>
    <mergeCell ref="E40:L40"/>
    <mergeCell ref="M40:P40"/>
    <mergeCell ref="Q40:T40"/>
    <mergeCell ref="U40:X40"/>
    <mergeCell ref="E37:L37"/>
    <mergeCell ref="M37:P37"/>
    <mergeCell ref="E38:L38"/>
    <mergeCell ref="M38:P38"/>
    <mergeCell ref="Q38:T38"/>
    <mergeCell ref="U38:X38"/>
    <mergeCell ref="E43:L43"/>
    <mergeCell ref="M43:P43"/>
    <mergeCell ref="Q43:T43"/>
    <mergeCell ref="U43:X43"/>
    <mergeCell ref="E44:L44"/>
    <mergeCell ref="M44:P44"/>
    <mergeCell ref="Q44:T44"/>
    <mergeCell ref="U44:X44"/>
    <mergeCell ref="E41:L41"/>
    <mergeCell ref="M41:P41"/>
    <mergeCell ref="Q41:T41"/>
    <mergeCell ref="U41:X41"/>
    <mergeCell ref="E42:L42"/>
    <mergeCell ref="M42:P42"/>
    <mergeCell ref="Q42:T42"/>
    <mergeCell ref="U42:X42"/>
    <mergeCell ref="B47:L47"/>
    <mergeCell ref="M47:P47"/>
    <mergeCell ref="Q47:T47"/>
    <mergeCell ref="U47:X47"/>
    <mergeCell ref="D48:L48"/>
    <mergeCell ref="M48:P48"/>
    <mergeCell ref="Q48:T48"/>
    <mergeCell ref="U48:X48"/>
    <mergeCell ref="E45:L45"/>
    <mergeCell ref="M45:P45"/>
    <mergeCell ref="Q45:T45"/>
    <mergeCell ref="U45:X45"/>
    <mergeCell ref="D46:L46"/>
    <mergeCell ref="M46:P46"/>
    <mergeCell ref="Q46:T46"/>
    <mergeCell ref="U46:X46"/>
    <mergeCell ref="B51:X51"/>
    <mergeCell ref="B52:X52"/>
    <mergeCell ref="D49:L49"/>
    <mergeCell ref="M49:P49"/>
    <mergeCell ref="Q49:T49"/>
    <mergeCell ref="U49:X49"/>
    <mergeCell ref="D50:L50"/>
    <mergeCell ref="M50:P50"/>
    <mergeCell ref="Q50:T50"/>
    <mergeCell ref="U50:X50"/>
  </mergeCells>
  <phoneticPr fontId="30"/>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heetViews>
  <sheetFormatPr defaultColWidth="8.875" defaultRowHeight="13.5"/>
  <cols>
    <col min="1" max="1" width="3.625" style="9" customWidth="1"/>
    <col min="2" max="4" width="2.625" style="9" customWidth="1"/>
    <col min="5" max="12" width="3.625" style="9" customWidth="1"/>
    <col min="13" max="24" width="3.625" style="35" customWidth="1"/>
    <col min="25" max="26" width="3.625" style="9" customWidth="1"/>
    <col min="27" max="256" width="8.875" style="9"/>
    <col min="257" max="257" width="3.625" style="9" customWidth="1"/>
    <col min="258" max="260" width="2.625" style="9" customWidth="1"/>
    <col min="261" max="282" width="3.625" style="9" customWidth="1"/>
    <col min="283" max="512" width="8.875" style="9"/>
    <col min="513" max="513" width="3.625" style="9" customWidth="1"/>
    <col min="514" max="516" width="2.625" style="9" customWidth="1"/>
    <col min="517" max="538" width="3.625" style="9" customWidth="1"/>
    <col min="539" max="768" width="8.875" style="9"/>
    <col min="769" max="769" width="3.625" style="9" customWidth="1"/>
    <col min="770" max="772" width="2.625" style="9" customWidth="1"/>
    <col min="773" max="794" width="3.625" style="9" customWidth="1"/>
    <col min="795" max="1024" width="8.875" style="9"/>
    <col min="1025" max="1025" width="3.625" style="9" customWidth="1"/>
    <col min="1026" max="1028" width="2.625" style="9" customWidth="1"/>
    <col min="1029" max="1050" width="3.625" style="9" customWidth="1"/>
    <col min="1051" max="1280" width="8.875" style="9"/>
    <col min="1281" max="1281" width="3.625" style="9" customWidth="1"/>
    <col min="1282" max="1284" width="2.625" style="9" customWidth="1"/>
    <col min="1285" max="1306" width="3.625" style="9" customWidth="1"/>
    <col min="1307" max="1536" width="8.875" style="9"/>
    <col min="1537" max="1537" width="3.625" style="9" customWidth="1"/>
    <col min="1538" max="1540" width="2.625" style="9" customWidth="1"/>
    <col min="1541" max="1562" width="3.625" style="9" customWidth="1"/>
    <col min="1563" max="1792" width="8.875" style="9"/>
    <col min="1793" max="1793" width="3.625" style="9" customWidth="1"/>
    <col min="1794" max="1796" width="2.625" style="9" customWidth="1"/>
    <col min="1797" max="1818" width="3.625" style="9" customWidth="1"/>
    <col min="1819" max="2048" width="8.875" style="9"/>
    <col min="2049" max="2049" width="3.625" style="9" customWidth="1"/>
    <col min="2050" max="2052" width="2.625" style="9" customWidth="1"/>
    <col min="2053" max="2074" width="3.625" style="9" customWidth="1"/>
    <col min="2075" max="2304" width="8.875" style="9"/>
    <col min="2305" max="2305" width="3.625" style="9" customWidth="1"/>
    <col min="2306" max="2308" width="2.625" style="9" customWidth="1"/>
    <col min="2309" max="2330" width="3.625" style="9" customWidth="1"/>
    <col min="2331" max="2560" width="8.875" style="9"/>
    <col min="2561" max="2561" width="3.625" style="9" customWidth="1"/>
    <col min="2562" max="2564" width="2.625" style="9" customWidth="1"/>
    <col min="2565" max="2586" width="3.625" style="9" customWidth="1"/>
    <col min="2587" max="2816" width="8.875" style="9"/>
    <col min="2817" max="2817" width="3.625" style="9" customWidth="1"/>
    <col min="2818" max="2820" width="2.625" style="9" customWidth="1"/>
    <col min="2821" max="2842" width="3.625" style="9" customWidth="1"/>
    <col min="2843" max="3072" width="8.875" style="9"/>
    <col min="3073" max="3073" width="3.625" style="9" customWidth="1"/>
    <col min="3074" max="3076" width="2.625" style="9" customWidth="1"/>
    <col min="3077" max="3098" width="3.625" style="9" customWidth="1"/>
    <col min="3099" max="3328" width="8.875" style="9"/>
    <col min="3329" max="3329" width="3.625" style="9" customWidth="1"/>
    <col min="3330" max="3332" width="2.625" style="9" customWidth="1"/>
    <col min="3333" max="3354" width="3.625" style="9" customWidth="1"/>
    <col min="3355" max="3584" width="8.875" style="9"/>
    <col min="3585" max="3585" width="3.625" style="9" customWidth="1"/>
    <col min="3586" max="3588" width="2.625" style="9" customWidth="1"/>
    <col min="3589" max="3610" width="3.625" style="9" customWidth="1"/>
    <col min="3611" max="3840" width="8.875" style="9"/>
    <col min="3841" max="3841" width="3.625" style="9" customWidth="1"/>
    <col min="3842" max="3844" width="2.625" style="9" customWidth="1"/>
    <col min="3845" max="3866" width="3.625" style="9" customWidth="1"/>
    <col min="3867" max="4096" width="8.875" style="9"/>
    <col min="4097" max="4097" width="3.625" style="9" customWidth="1"/>
    <col min="4098" max="4100" width="2.625" style="9" customWidth="1"/>
    <col min="4101" max="4122" width="3.625" style="9" customWidth="1"/>
    <col min="4123" max="4352" width="8.875" style="9"/>
    <col min="4353" max="4353" width="3.625" style="9" customWidth="1"/>
    <col min="4354" max="4356" width="2.625" style="9" customWidth="1"/>
    <col min="4357" max="4378" width="3.625" style="9" customWidth="1"/>
    <col min="4379" max="4608" width="8.875" style="9"/>
    <col min="4609" max="4609" width="3.625" style="9" customWidth="1"/>
    <col min="4610" max="4612" width="2.625" style="9" customWidth="1"/>
    <col min="4613" max="4634" width="3.625" style="9" customWidth="1"/>
    <col min="4635" max="4864" width="8.875" style="9"/>
    <col min="4865" max="4865" width="3.625" style="9" customWidth="1"/>
    <col min="4866" max="4868" width="2.625" style="9" customWidth="1"/>
    <col min="4869" max="4890" width="3.625" style="9" customWidth="1"/>
    <col min="4891" max="5120" width="8.875" style="9"/>
    <col min="5121" max="5121" width="3.625" style="9" customWidth="1"/>
    <col min="5122" max="5124" width="2.625" style="9" customWidth="1"/>
    <col min="5125" max="5146" width="3.625" style="9" customWidth="1"/>
    <col min="5147" max="5376" width="8.875" style="9"/>
    <col min="5377" max="5377" width="3.625" style="9" customWidth="1"/>
    <col min="5378" max="5380" width="2.625" style="9" customWidth="1"/>
    <col min="5381" max="5402" width="3.625" style="9" customWidth="1"/>
    <col min="5403" max="5632" width="8.875" style="9"/>
    <col min="5633" max="5633" width="3.625" style="9" customWidth="1"/>
    <col min="5634" max="5636" width="2.625" style="9" customWidth="1"/>
    <col min="5637" max="5658" width="3.625" style="9" customWidth="1"/>
    <col min="5659" max="5888" width="8.875" style="9"/>
    <col min="5889" max="5889" width="3.625" style="9" customWidth="1"/>
    <col min="5890" max="5892" width="2.625" style="9" customWidth="1"/>
    <col min="5893" max="5914" width="3.625" style="9" customWidth="1"/>
    <col min="5915" max="6144" width="8.875" style="9"/>
    <col min="6145" max="6145" width="3.625" style="9" customWidth="1"/>
    <col min="6146" max="6148" width="2.625" style="9" customWidth="1"/>
    <col min="6149" max="6170" width="3.625" style="9" customWidth="1"/>
    <col min="6171" max="6400" width="8.875" style="9"/>
    <col min="6401" max="6401" width="3.625" style="9" customWidth="1"/>
    <col min="6402" max="6404" width="2.625" style="9" customWidth="1"/>
    <col min="6405" max="6426" width="3.625" style="9" customWidth="1"/>
    <col min="6427" max="6656" width="8.875" style="9"/>
    <col min="6657" max="6657" width="3.625" style="9" customWidth="1"/>
    <col min="6658" max="6660" width="2.625" style="9" customWidth="1"/>
    <col min="6661" max="6682" width="3.625" style="9" customWidth="1"/>
    <col min="6683" max="6912" width="8.875" style="9"/>
    <col min="6913" max="6913" width="3.625" style="9" customWidth="1"/>
    <col min="6914" max="6916" width="2.625" style="9" customWidth="1"/>
    <col min="6917" max="6938" width="3.625" style="9" customWidth="1"/>
    <col min="6939" max="7168" width="8.875" style="9"/>
    <col min="7169" max="7169" width="3.625" style="9" customWidth="1"/>
    <col min="7170" max="7172" width="2.625" style="9" customWidth="1"/>
    <col min="7173" max="7194" width="3.625" style="9" customWidth="1"/>
    <col min="7195" max="7424" width="8.875" style="9"/>
    <col min="7425" max="7425" width="3.625" style="9" customWidth="1"/>
    <col min="7426" max="7428" width="2.625" style="9" customWidth="1"/>
    <col min="7429" max="7450" width="3.625" style="9" customWidth="1"/>
    <col min="7451" max="7680" width="8.875" style="9"/>
    <col min="7681" max="7681" width="3.625" style="9" customWidth="1"/>
    <col min="7682" max="7684" width="2.625" style="9" customWidth="1"/>
    <col min="7685" max="7706" width="3.625" style="9" customWidth="1"/>
    <col min="7707" max="7936" width="8.875" style="9"/>
    <col min="7937" max="7937" width="3.625" style="9" customWidth="1"/>
    <col min="7938" max="7940" width="2.625" style="9" customWidth="1"/>
    <col min="7941" max="7962" width="3.625" style="9" customWidth="1"/>
    <col min="7963" max="8192" width="8.875" style="9"/>
    <col min="8193" max="8193" width="3.625" style="9" customWidth="1"/>
    <col min="8194" max="8196" width="2.625" style="9" customWidth="1"/>
    <col min="8197" max="8218" width="3.625" style="9" customWidth="1"/>
    <col min="8219" max="8448" width="8.875" style="9"/>
    <col min="8449" max="8449" width="3.625" style="9" customWidth="1"/>
    <col min="8450" max="8452" width="2.625" style="9" customWidth="1"/>
    <col min="8453" max="8474" width="3.625" style="9" customWidth="1"/>
    <col min="8475" max="8704" width="8.875" style="9"/>
    <col min="8705" max="8705" width="3.625" style="9" customWidth="1"/>
    <col min="8706" max="8708" width="2.625" style="9" customWidth="1"/>
    <col min="8709" max="8730" width="3.625" style="9" customWidth="1"/>
    <col min="8731" max="8960" width="8.875" style="9"/>
    <col min="8961" max="8961" width="3.625" style="9" customWidth="1"/>
    <col min="8962" max="8964" width="2.625" style="9" customWidth="1"/>
    <col min="8965" max="8986" width="3.625" style="9" customWidth="1"/>
    <col min="8987" max="9216" width="8.875" style="9"/>
    <col min="9217" max="9217" width="3.625" style="9" customWidth="1"/>
    <col min="9218" max="9220" width="2.625" style="9" customWidth="1"/>
    <col min="9221" max="9242" width="3.625" style="9" customWidth="1"/>
    <col min="9243" max="9472" width="8.875" style="9"/>
    <col min="9473" max="9473" width="3.625" style="9" customWidth="1"/>
    <col min="9474" max="9476" width="2.625" style="9" customWidth="1"/>
    <col min="9477" max="9498" width="3.625" style="9" customWidth="1"/>
    <col min="9499" max="9728" width="8.875" style="9"/>
    <col min="9729" max="9729" width="3.625" style="9" customWidth="1"/>
    <col min="9730" max="9732" width="2.625" style="9" customWidth="1"/>
    <col min="9733" max="9754" width="3.625" style="9" customWidth="1"/>
    <col min="9755" max="9984" width="8.875" style="9"/>
    <col min="9985" max="9985" width="3.625" style="9" customWidth="1"/>
    <col min="9986" max="9988" width="2.625" style="9" customWidth="1"/>
    <col min="9989" max="10010" width="3.625" style="9" customWidth="1"/>
    <col min="10011" max="10240" width="8.875" style="9"/>
    <col min="10241" max="10241" width="3.625" style="9" customWidth="1"/>
    <col min="10242" max="10244" width="2.625" style="9" customWidth="1"/>
    <col min="10245" max="10266" width="3.625" style="9" customWidth="1"/>
    <col min="10267" max="10496" width="8.875" style="9"/>
    <col min="10497" max="10497" width="3.625" style="9" customWidth="1"/>
    <col min="10498" max="10500" width="2.625" style="9" customWidth="1"/>
    <col min="10501" max="10522" width="3.625" style="9" customWidth="1"/>
    <col min="10523" max="10752" width="8.875" style="9"/>
    <col min="10753" max="10753" width="3.625" style="9" customWidth="1"/>
    <col min="10754" max="10756" width="2.625" style="9" customWidth="1"/>
    <col min="10757" max="10778" width="3.625" style="9" customWidth="1"/>
    <col min="10779" max="11008" width="8.875" style="9"/>
    <col min="11009" max="11009" width="3.625" style="9" customWidth="1"/>
    <col min="11010" max="11012" width="2.625" style="9" customWidth="1"/>
    <col min="11013" max="11034" width="3.625" style="9" customWidth="1"/>
    <col min="11035" max="11264" width="8.875" style="9"/>
    <col min="11265" max="11265" width="3.625" style="9" customWidth="1"/>
    <col min="11266" max="11268" width="2.625" style="9" customWidth="1"/>
    <col min="11269" max="11290" width="3.625" style="9" customWidth="1"/>
    <col min="11291" max="11520" width="8.875" style="9"/>
    <col min="11521" max="11521" width="3.625" style="9" customWidth="1"/>
    <col min="11522" max="11524" width="2.625" style="9" customWidth="1"/>
    <col min="11525" max="11546" width="3.625" style="9" customWidth="1"/>
    <col min="11547" max="11776" width="8.875" style="9"/>
    <col min="11777" max="11777" width="3.625" style="9" customWidth="1"/>
    <col min="11778" max="11780" width="2.625" style="9" customWidth="1"/>
    <col min="11781" max="11802" width="3.625" style="9" customWidth="1"/>
    <col min="11803" max="12032" width="8.875" style="9"/>
    <col min="12033" max="12033" width="3.625" style="9" customWidth="1"/>
    <col min="12034" max="12036" width="2.625" style="9" customWidth="1"/>
    <col min="12037" max="12058" width="3.625" style="9" customWidth="1"/>
    <col min="12059" max="12288" width="8.875" style="9"/>
    <col min="12289" max="12289" width="3.625" style="9" customWidth="1"/>
    <col min="12290" max="12292" width="2.625" style="9" customWidth="1"/>
    <col min="12293" max="12314" width="3.625" style="9" customWidth="1"/>
    <col min="12315" max="12544" width="8.875" style="9"/>
    <col min="12545" max="12545" width="3.625" style="9" customWidth="1"/>
    <col min="12546" max="12548" width="2.625" style="9" customWidth="1"/>
    <col min="12549" max="12570" width="3.625" style="9" customWidth="1"/>
    <col min="12571" max="12800" width="8.875" style="9"/>
    <col min="12801" max="12801" width="3.625" style="9" customWidth="1"/>
    <col min="12802" max="12804" width="2.625" style="9" customWidth="1"/>
    <col min="12805" max="12826" width="3.625" style="9" customWidth="1"/>
    <col min="12827" max="13056" width="8.875" style="9"/>
    <col min="13057" max="13057" width="3.625" style="9" customWidth="1"/>
    <col min="13058" max="13060" width="2.625" style="9" customWidth="1"/>
    <col min="13061" max="13082" width="3.625" style="9" customWidth="1"/>
    <col min="13083" max="13312" width="8.875" style="9"/>
    <col min="13313" max="13313" width="3.625" style="9" customWidth="1"/>
    <col min="13314" max="13316" width="2.625" style="9" customWidth="1"/>
    <col min="13317" max="13338" width="3.625" style="9" customWidth="1"/>
    <col min="13339" max="13568" width="8.875" style="9"/>
    <col min="13569" max="13569" width="3.625" style="9" customWidth="1"/>
    <col min="13570" max="13572" width="2.625" style="9" customWidth="1"/>
    <col min="13573" max="13594" width="3.625" style="9" customWidth="1"/>
    <col min="13595" max="13824" width="8.875" style="9"/>
    <col min="13825" max="13825" width="3.625" style="9" customWidth="1"/>
    <col min="13826" max="13828" width="2.625" style="9" customWidth="1"/>
    <col min="13829" max="13850" width="3.625" style="9" customWidth="1"/>
    <col min="13851" max="14080" width="8.875" style="9"/>
    <col min="14081" max="14081" width="3.625" style="9" customWidth="1"/>
    <col min="14082" max="14084" width="2.625" style="9" customWidth="1"/>
    <col min="14085" max="14106" width="3.625" style="9" customWidth="1"/>
    <col min="14107" max="14336" width="8.875" style="9"/>
    <col min="14337" max="14337" width="3.625" style="9" customWidth="1"/>
    <col min="14338" max="14340" width="2.625" style="9" customWidth="1"/>
    <col min="14341" max="14362" width="3.625" style="9" customWidth="1"/>
    <col min="14363" max="14592" width="8.875" style="9"/>
    <col min="14593" max="14593" width="3.625" style="9" customWidth="1"/>
    <col min="14594" max="14596" width="2.625" style="9" customWidth="1"/>
    <col min="14597" max="14618" width="3.625" style="9" customWidth="1"/>
    <col min="14619" max="14848" width="8.875" style="9"/>
    <col min="14849" max="14849" width="3.625" style="9" customWidth="1"/>
    <col min="14850" max="14852" width="2.625" style="9" customWidth="1"/>
    <col min="14853" max="14874" width="3.625" style="9" customWidth="1"/>
    <col min="14875" max="15104" width="8.875" style="9"/>
    <col min="15105" max="15105" width="3.625" style="9" customWidth="1"/>
    <col min="15106" max="15108" width="2.625" style="9" customWidth="1"/>
    <col min="15109" max="15130" width="3.625" style="9" customWidth="1"/>
    <col min="15131" max="15360" width="8.875" style="9"/>
    <col min="15361" max="15361" width="3.625" style="9" customWidth="1"/>
    <col min="15362" max="15364" width="2.625" style="9" customWidth="1"/>
    <col min="15365" max="15386" width="3.625" style="9" customWidth="1"/>
    <col min="15387" max="15616" width="8.875" style="9"/>
    <col min="15617" max="15617" width="3.625" style="9" customWidth="1"/>
    <col min="15618" max="15620" width="2.625" style="9" customWidth="1"/>
    <col min="15621" max="15642" width="3.625" style="9" customWidth="1"/>
    <col min="15643" max="15872" width="8.875" style="9"/>
    <col min="15873" max="15873" width="3.625" style="9" customWidth="1"/>
    <col min="15874" max="15876" width="2.625" style="9" customWidth="1"/>
    <col min="15877" max="15898" width="3.625" style="9" customWidth="1"/>
    <col min="15899" max="16128" width="8.875" style="9"/>
    <col min="16129" max="16129" width="3.625" style="9" customWidth="1"/>
    <col min="16130" max="16132" width="2.625" style="9" customWidth="1"/>
    <col min="16133" max="16154" width="3.625" style="9" customWidth="1"/>
    <col min="16155" max="16384" width="8.875" style="9"/>
  </cols>
  <sheetData>
    <row r="1" spans="1:26" ht="18" customHeight="1">
      <c r="A1" s="4"/>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4" customFormat="1" ht="21" customHeight="1">
      <c r="B2" s="513" t="s">
        <v>264</v>
      </c>
      <c r="C2" s="514"/>
      <c r="D2" s="514"/>
      <c r="E2" s="514"/>
      <c r="F2" s="514"/>
      <c r="G2" s="514"/>
      <c r="H2" s="514"/>
      <c r="I2" s="514"/>
      <c r="J2" s="514"/>
      <c r="K2" s="514"/>
      <c r="L2" s="514"/>
      <c r="M2" s="514"/>
      <c r="N2" s="514"/>
      <c r="O2" s="514"/>
      <c r="P2" s="514"/>
      <c r="Q2" s="514"/>
      <c r="R2" s="514"/>
      <c r="S2" s="514"/>
      <c r="T2" s="514"/>
      <c r="U2" s="514"/>
      <c r="V2" s="514"/>
      <c r="W2" s="514"/>
      <c r="X2" s="514"/>
      <c r="Y2" s="2"/>
      <c r="Z2" s="3"/>
    </row>
    <row r="3" spans="1:26" s="4" customFormat="1" ht="18" customHeight="1">
      <c r="B3" s="299"/>
      <c r="C3" s="300"/>
      <c r="D3" s="300"/>
      <c r="E3" s="300"/>
      <c r="F3" s="301" t="s">
        <v>108</v>
      </c>
      <c r="G3" s="301"/>
      <c r="H3" s="142" t="s">
        <v>108</v>
      </c>
      <c r="I3" s="115" t="s">
        <v>108</v>
      </c>
      <c r="J3" s="573" t="e">
        <f>+#REF!</f>
        <v>#REF!</v>
      </c>
      <c r="K3" s="574"/>
      <c r="L3" s="117" t="s">
        <v>0</v>
      </c>
      <c r="M3" s="118" t="e">
        <f>+#REF!</f>
        <v>#REF!</v>
      </c>
      <c r="N3" s="119" t="s">
        <v>1</v>
      </c>
      <c r="O3" s="120" t="e">
        <f>+#REF!</f>
        <v>#REF!</v>
      </c>
      <c r="P3" s="575" t="s">
        <v>109</v>
      </c>
      <c r="Q3" s="576"/>
      <c r="R3" s="158" t="s">
        <v>108</v>
      </c>
      <c r="S3" s="31" t="s">
        <v>108</v>
      </c>
      <c r="T3" s="158" t="s">
        <v>108</v>
      </c>
      <c r="U3" s="519" t="s">
        <v>108</v>
      </c>
      <c r="V3" s="519"/>
      <c r="W3" s="520"/>
      <c r="X3" s="520"/>
      <c r="Y3" s="22"/>
      <c r="Z3" s="3"/>
    </row>
    <row r="4" spans="1:26" s="7"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6"/>
    </row>
    <row r="5" spans="1:26" s="4" customFormat="1" ht="15" customHeight="1">
      <c r="B5" s="568" t="s">
        <v>30</v>
      </c>
      <c r="C5" s="569"/>
      <c r="D5" s="569"/>
      <c r="E5" s="569"/>
      <c r="F5" s="569"/>
      <c r="G5" s="569"/>
      <c r="H5" s="569"/>
      <c r="I5" s="569"/>
      <c r="J5" s="569"/>
      <c r="K5" s="569"/>
      <c r="L5" s="570"/>
      <c r="M5" s="571" t="s">
        <v>110</v>
      </c>
      <c r="N5" s="572"/>
      <c r="O5" s="572"/>
      <c r="P5" s="572"/>
      <c r="Q5" s="572"/>
      <c r="R5" s="572"/>
      <c r="S5" s="572"/>
      <c r="T5" s="572"/>
      <c r="U5" s="572"/>
      <c r="V5" s="572"/>
      <c r="W5" s="33"/>
      <c r="X5" s="34"/>
      <c r="Y5" s="8"/>
    </row>
    <row r="6" spans="1:26" s="7" customFormat="1" ht="13.5" customHeight="1">
      <c r="B6" s="507" t="s">
        <v>111</v>
      </c>
      <c r="C6" s="508"/>
      <c r="D6" s="508"/>
      <c r="E6" s="508"/>
      <c r="F6" s="508"/>
      <c r="G6" s="508"/>
      <c r="H6" s="508"/>
      <c r="I6" s="508"/>
      <c r="J6" s="508"/>
      <c r="K6" s="508"/>
      <c r="L6" s="509"/>
      <c r="M6" s="495"/>
      <c r="N6" s="496"/>
      <c r="O6" s="496"/>
      <c r="P6" s="496"/>
      <c r="Q6" s="495"/>
      <c r="R6" s="496"/>
      <c r="S6" s="496"/>
      <c r="T6" s="496"/>
      <c r="U6" s="510"/>
      <c r="V6" s="511"/>
      <c r="W6" s="511"/>
      <c r="X6" s="512"/>
      <c r="Y6" s="5"/>
    </row>
    <row r="7" spans="1:26" s="7" customFormat="1" ht="13.5" customHeight="1">
      <c r="B7" s="60"/>
      <c r="C7" s="61" t="s">
        <v>112</v>
      </c>
      <c r="D7" s="459" t="s">
        <v>113</v>
      </c>
      <c r="E7" s="414"/>
      <c r="F7" s="414"/>
      <c r="G7" s="414"/>
      <c r="H7" s="414"/>
      <c r="I7" s="414"/>
      <c r="J7" s="414"/>
      <c r="K7" s="414"/>
      <c r="L7" s="494"/>
      <c r="M7" s="497"/>
      <c r="N7" s="536"/>
      <c r="O7" s="536"/>
      <c r="P7" s="537"/>
      <c r="Q7" s="497"/>
      <c r="R7" s="536"/>
      <c r="S7" s="536"/>
      <c r="T7" s="537"/>
      <c r="U7" s="497"/>
      <c r="V7" s="498"/>
      <c r="W7" s="498"/>
      <c r="X7" s="499"/>
      <c r="Y7" s="5"/>
    </row>
    <row r="8" spans="1:26" s="7" customFormat="1" ht="13.5" customHeight="1">
      <c r="B8" s="60"/>
      <c r="C8" s="61"/>
      <c r="D8" s="500" t="s">
        <v>245</v>
      </c>
      <c r="E8" s="408"/>
      <c r="F8" s="408"/>
      <c r="G8" s="408"/>
      <c r="H8" s="408"/>
      <c r="I8" s="408"/>
      <c r="J8" s="408"/>
      <c r="K8" s="408"/>
      <c r="L8" s="501"/>
      <c r="M8" s="497">
        <v>0</v>
      </c>
      <c r="N8" s="536"/>
      <c r="O8" s="536"/>
      <c r="P8" s="537"/>
      <c r="Q8" s="497"/>
      <c r="R8" s="536"/>
      <c r="S8" s="536"/>
      <c r="T8" s="537"/>
      <c r="U8" s="497"/>
      <c r="V8" s="498"/>
      <c r="W8" s="498"/>
      <c r="X8" s="499"/>
      <c r="Y8" s="5"/>
    </row>
    <row r="9" spans="1:26" s="7" customFormat="1" ht="13.5" customHeight="1">
      <c r="B9" s="60"/>
      <c r="C9" s="61"/>
      <c r="D9" s="500" t="s">
        <v>265</v>
      </c>
      <c r="E9" s="408"/>
      <c r="F9" s="408"/>
      <c r="G9" s="408"/>
      <c r="H9" s="408"/>
      <c r="I9" s="408"/>
      <c r="J9" s="408"/>
      <c r="K9" s="408"/>
      <c r="L9" s="501"/>
      <c r="M9" s="497">
        <v>0</v>
      </c>
      <c r="N9" s="536"/>
      <c r="O9" s="536"/>
      <c r="P9" s="537"/>
      <c r="Q9" s="497"/>
      <c r="R9" s="536"/>
      <c r="S9" s="536"/>
      <c r="T9" s="537"/>
      <c r="U9" s="497"/>
      <c r="V9" s="498"/>
      <c r="W9" s="498"/>
      <c r="X9" s="499"/>
      <c r="Y9" s="5"/>
    </row>
    <row r="10" spans="1:26" s="7" customFormat="1" ht="13.5" customHeight="1">
      <c r="B10" s="48"/>
      <c r="C10" s="23"/>
      <c r="D10" s="500" t="s">
        <v>266</v>
      </c>
      <c r="E10" s="408"/>
      <c r="F10" s="408"/>
      <c r="G10" s="408"/>
      <c r="H10" s="408"/>
      <c r="I10" s="408"/>
      <c r="J10" s="408"/>
      <c r="K10" s="408"/>
      <c r="L10" s="501"/>
      <c r="M10" s="544">
        <v>0</v>
      </c>
      <c r="N10" s="545"/>
      <c r="O10" s="545"/>
      <c r="P10" s="546"/>
      <c r="Q10" s="497"/>
      <c r="R10" s="536"/>
      <c r="S10" s="536"/>
      <c r="T10" s="537"/>
      <c r="U10" s="497"/>
      <c r="V10" s="498"/>
      <c r="W10" s="498"/>
      <c r="X10" s="499"/>
      <c r="Y10" s="5"/>
    </row>
    <row r="11" spans="1:26" s="7" customFormat="1" ht="13.5" customHeight="1">
      <c r="B11" s="48"/>
      <c r="C11" s="23"/>
      <c r="D11" s="564" t="s">
        <v>114</v>
      </c>
      <c r="E11" s="460"/>
      <c r="F11" s="460"/>
      <c r="G11" s="460"/>
      <c r="H11" s="460"/>
      <c r="I11" s="460"/>
      <c r="J11" s="460"/>
      <c r="K11" s="460"/>
      <c r="L11" s="461"/>
      <c r="M11" s="565"/>
      <c r="N11" s="566"/>
      <c r="O11" s="566"/>
      <c r="P11" s="567"/>
      <c r="Q11" s="552">
        <f>SUM(M8:P10)</f>
        <v>0</v>
      </c>
      <c r="R11" s="553"/>
      <c r="S11" s="553"/>
      <c r="T11" s="554"/>
      <c r="U11" s="497"/>
      <c r="V11" s="498"/>
      <c r="W11" s="498"/>
      <c r="X11" s="499"/>
      <c r="Y11" s="5"/>
    </row>
    <row r="12" spans="1:26" s="7" customFormat="1" ht="13.5" customHeight="1">
      <c r="B12" s="60"/>
      <c r="C12" s="61" t="s">
        <v>115</v>
      </c>
      <c r="D12" s="459" t="s">
        <v>116</v>
      </c>
      <c r="E12" s="460"/>
      <c r="F12" s="460"/>
      <c r="G12" s="460"/>
      <c r="H12" s="460"/>
      <c r="I12" s="460"/>
      <c r="J12" s="460"/>
      <c r="K12" s="460"/>
      <c r="L12" s="461"/>
      <c r="M12" s="497"/>
      <c r="N12" s="536"/>
      <c r="O12" s="536"/>
      <c r="P12" s="537"/>
      <c r="Q12" s="497"/>
      <c r="R12" s="536"/>
      <c r="S12" s="536"/>
      <c r="T12" s="537"/>
      <c r="U12" s="497"/>
      <c r="V12" s="536"/>
      <c r="W12" s="536"/>
      <c r="X12" s="537"/>
      <c r="Y12" s="5"/>
    </row>
    <row r="13" spans="1:26" s="7" customFormat="1" ht="13.5" customHeight="1">
      <c r="B13" s="60"/>
      <c r="C13" s="25"/>
      <c r="D13" s="500" t="s">
        <v>267</v>
      </c>
      <c r="E13" s="550"/>
      <c r="F13" s="550"/>
      <c r="G13" s="550"/>
      <c r="H13" s="550"/>
      <c r="I13" s="550"/>
      <c r="J13" s="550"/>
      <c r="K13" s="550"/>
      <c r="L13" s="551"/>
      <c r="M13" s="497"/>
      <c r="N13" s="536"/>
      <c r="O13" s="536"/>
      <c r="P13" s="537"/>
      <c r="Q13" s="497"/>
      <c r="R13" s="536"/>
      <c r="S13" s="536"/>
      <c r="T13" s="537"/>
      <c r="U13" s="497"/>
      <c r="V13" s="536"/>
      <c r="W13" s="536"/>
      <c r="X13" s="537"/>
      <c r="Y13" s="5"/>
    </row>
    <row r="14" spans="1:26" s="7" customFormat="1" ht="13.5" customHeight="1">
      <c r="B14" s="60"/>
      <c r="C14" s="64"/>
      <c r="D14" s="157"/>
      <c r="E14" s="408" t="s">
        <v>268</v>
      </c>
      <c r="F14" s="408"/>
      <c r="G14" s="408"/>
      <c r="H14" s="408"/>
      <c r="I14" s="408"/>
      <c r="J14" s="408"/>
      <c r="K14" s="408"/>
      <c r="L14" s="501"/>
      <c r="M14" s="544">
        <v>0</v>
      </c>
      <c r="N14" s="545"/>
      <c r="O14" s="545"/>
      <c r="P14" s="546"/>
      <c r="Q14" s="497"/>
      <c r="R14" s="536"/>
      <c r="S14" s="536"/>
      <c r="T14" s="537"/>
      <c r="U14" s="497"/>
      <c r="V14" s="536"/>
      <c r="W14" s="536"/>
      <c r="X14" s="537"/>
      <c r="Y14" s="5"/>
    </row>
    <row r="15" spans="1:26" s="7" customFormat="1" ht="13.5" customHeight="1">
      <c r="B15" s="60"/>
      <c r="C15" s="64"/>
      <c r="D15" s="153"/>
      <c r="E15" s="414" t="s">
        <v>269</v>
      </c>
      <c r="F15" s="414"/>
      <c r="G15" s="414"/>
      <c r="H15" s="414"/>
      <c r="I15" s="414"/>
      <c r="J15" s="414"/>
      <c r="K15" s="414"/>
      <c r="L15" s="494"/>
      <c r="M15" s="561">
        <f>SUM(M14)</f>
        <v>0</v>
      </c>
      <c r="N15" s="562"/>
      <c r="O15" s="562"/>
      <c r="P15" s="563"/>
      <c r="Q15" s="497"/>
      <c r="R15" s="536"/>
      <c r="S15" s="536"/>
      <c r="T15" s="537"/>
      <c r="U15" s="497"/>
      <c r="V15" s="536"/>
      <c r="W15" s="536"/>
      <c r="X15" s="537"/>
      <c r="Y15" s="5"/>
    </row>
    <row r="16" spans="1:26" s="7" customFormat="1" ht="13.5" customHeight="1">
      <c r="B16" s="48"/>
      <c r="C16" s="50"/>
      <c r="D16" s="459" t="s">
        <v>117</v>
      </c>
      <c r="E16" s="460"/>
      <c r="F16" s="460"/>
      <c r="G16" s="460"/>
      <c r="H16" s="460"/>
      <c r="I16" s="460"/>
      <c r="J16" s="460"/>
      <c r="K16" s="460"/>
      <c r="L16" s="461"/>
      <c r="M16" s="555"/>
      <c r="N16" s="556"/>
      <c r="O16" s="556"/>
      <c r="P16" s="557"/>
      <c r="Q16" s="541">
        <f>SUM(M15)</f>
        <v>0</v>
      </c>
      <c r="R16" s="542"/>
      <c r="S16" s="542"/>
      <c r="T16" s="543"/>
      <c r="U16" s="497"/>
      <c r="V16" s="536"/>
      <c r="W16" s="536"/>
      <c r="X16" s="537"/>
      <c r="Y16" s="5"/>
    </row>
    <row r="17" spans="2:25" s="7" customFormat="1" ht="13.5" customHeight="1" thickBot="1">
      <c r="B17" s="51"/>
      <c r="C17" s="468" t="s">
        <v>118</v>
      </c>
      <c r="D17" s="468"/>
      <c r="E17" s="468"/>
      <c r="F17" s="468"/>
      <c r="G17" s="468"/>
      <c r="H17" s="468"/>
      <c r="I17" s="468"/>
      <c r="J17" s="468"/>
      <c r="K17" s="468"/>
      <c r="L17" s="469"/>
      <c r="M17" s="552"/>
      <c r="N17" s="553"/>
      <c r="O17" s="553"/>
      <c r="P17" s="554"/>
      <c r="Q17" s="555"/>
      <c r="R17" s="556"/>
      <c r="S17" s="556"/>
      <c r="T17" s="557"/>
      <c r="U17" s="558">
        <f>+Q11+Q16</f>
        <v>0</v>
      </c>
      <c r="V17" s="559"/>
      <c r="W17" s="559"/>
      <c r="X17" s="560"/>
      <c r="Y17" s="5"/>
    </row>
    <row r="18" spans="2:25" s="7" customFormat="1" ht="13.5" customHeight="1" thickTop="1">
      <c r="B18" s="476" t="s">
        <v>119</v>
      </c>
      <c r="C18" s="477"/>
      <c r="D18" s="477"/>
      <c r="E18" s="477"/>
      <c r="F18" s="477"/>
      <c r="G18" s="477"/>
      <c r="H18" s="477"/>
      <c r="I18" s="477"/>
      <c r="J18" s="477"/>
      <c r="K18" s="477"/>
      <c r="L18" s="478"/>
      <c r="M18" s="497"/>
      <c r="N18" s="536"/>
      <c r="O18" s="536"/>
      <c r="P18" s="537"/>
      <c r="Q18" s="497"/>
      <c r="R18" s="536"/>
      <c r="S18" s="536"/>
      <c r="T18" s="537"/>
      <c r="U18" s="538"/>
      <c r="V18" s="539"/>
      <c r="W18" s="539"/>
      <c r="X18" s="540"/>
      <c r="Y18" s="5"/>
    </row>
    <row r="19" spans="2:25" s="7" customFormat="1" ht="13.5" customHeight="1">
      <c r="B19" s="48"/>
      <c r="C19" s="61" t="s">
        <v>112</v>
      </c>
      <c r="D19" s="459" t="s">
        <v>120</v>
      </c>
      <c r="E19" s="460"/>
      <c r="F19" s="460"/>
      <c r="G19" s="460"/>
      <c r="H19" s="460"/>
      <c r="I19" s="460"/>
      <c r="J19" s="460"/>
      <c r="K19" s="460"/>
      <c r="L19" s="461"/>
      <c r="M19" s="497"/>
      <c r="N19" s="536"/>
      <c r="O19" s="536"/>
      <c r="P19" s="537"/>
      <c r="Q19" s="497"/>
      <c r="R19" s="536"/>
      <c r="S19" s="536"/>
      <c r="T19" s="537"/>
      <c r="U19" s="497"/>
      <c r="V19" s="536"/>
      <c r="W19" s="536"/>
      <c r="X19" s="537"/>
      <c r="Y19" s="5"/>
    </row>
    <row r="20" spans="2:25" s="7" customFormat="1" ht="13.5" customHeight="1">
      <c r="B20" s="48"/>
      <c r="C20" s="61"/>
      <c r="D20" s="500" t="s">
        <v>270</v>
      </c>
      <c r="E20" s="408"/>
      <c r="F20" s="408"/>
      <c r="G20" s="408"/>
      <c r="H20" s="408"/>
      <c r="I20" s="408"/>
      <c r="J20" s="408"/>
      <c r="K20" s="408"/>
      <c r="L20" s="501"/>
      <c r="M20" s="497">
        <v>0</v>
      </c>
      <c r="N20" s="536"/>
      <c r="O20" s="536"/>
      <c r="P20" s="537"/>
      <c r="Q20" s="497"/>
      <c r="R20" s="536"/>
      <c r="S20" s="536"/>
      <c r="T20" s="537"/>
      <c r="U20" s="497"/>
      <c r="V20" s="498"/>
      <c r="W20" s="498"/>
      <c r="X20" s="499"/>
      <c r="Y20" s="5"/>
    </row>
    <row r="21" spans="2:25" s="7" customFormat="1" ht="13.5" customHeight="1">
      <c r="B21" s="48"/>
      <c r="C21" s="61"/>
      <c r="D21" s="500" t="s">
        <v>271</v>
      </c>
      <c r="E21" s="408"/>
      <c r="F21" s="408"/>
      <c r="G21" s="408"/>
      <c r="H21" s="408"/>
      <c r="I21" s="408"/>
      <c r="J21" s="408"/>
      <c r="K21" s="408"/>
      <c r="L21" s="501"/>
      <c r="M21" s="544">
        <v>0</v>
      </c>
      <c r="N21" s="545"/>
      <c r="O21" s="545"/>
      <c r="P21" s="546"/>
      <c r="Q21" s="497"/>
      <c r="R21" s="536"/>
      <c r="S21" s="536"/>
      <c r="T21" s="537"/>
      <c r="U21" s="497"/>
      <c r="V21" s="498"/>
      <c r="W21" s="498"/>
      <c r="X21" s="499"/>
      <c r="Y21" s="5"/>
    </row>
    <row r="22" spans="2:25" s="7" customFormat="1" ht="13.5" customHeight="1">
      <c r="B22" s="48"/>
      <c r="C22" s="23"/>
      <c r="D22" s="459" t="s">
        <v>121</v>
      </c>
      <c r="E22" s="460"/>
      <c r="F22" s="460"/>
      <c r="G22" s="460"/>
      <c r="H22" s="460"/>
      <c r="I22" s="460"/>
      <c r="J22" s="460"/>
      <c r="K22" s="460"/>
      <c r="L22" s="461"/>
      <c r="M22" s="538"/>
      <c r="N22" s="539"/>
      <c r="O22" s="539"/>
      <c r="P22" s="540"/>
      <c r="Q22" s="552">
        <f>SUM(M20:P21)</f>
        <v>0</v>
      </c>
      <c r="R22" s="553"/>
      <c r="S22" s="553"/>
      <c r="T22" s="554"/>
      <c r="U22" s="497"/>
      <c r="V22" s="536"/>
      <c r="W22" s="536"/>
      <c r="X22" s="537"/>
      <c r="Y22" s="5"/>
    </row>
    <row r="23" spans="2:25" s="7" customFormat="1" ht="13.5" customHeight="1">
      <c r="B23" s="60"/>
      <c r="C23" s="61" t="s">
        <v>115</v>
      </c>
      <c r="D23" s="459" t="s">
        <v>122</v>
      </c>
      <c r="E23" s="460"/>
      <c r="F23" s="460"/>
      <c r="G23" s="460"/>
      <c r="H23" s="460"/>
      <c r="I23" s="460"/>
      <c r="J23" s="460"/>
      <c r="K23" s="460"/>
      <c r="L23" s="461"/>
      <c r="M23" s="497"/>
      <c r="N23" s="536"/>
      <c r="O23" s="536"/>
      <c r="P23" s="537"/>
      <c r="Q23" s="497"/>
      <c r="R23" s="536"/>
      <c r="S23" s="536"/>
      <c r="T23" s="537"/>
      <c r="U23" s="497"/>
      <c r="V23" s="536"/>
      <c r="W23" s="536"/>
      <c r="X23" s="537"/>
      <c r="Y23" s="5"/>
    </row>
    <row r="24" spans="2:25" s="7" customFormat="1" ht="13.5" customHeight="1">
      <c r="B24" s="48"/>
      <c r="C24" s="50"/>
      <c r="D24" s="459" t="s">
        <v>123</v>
      </c>
      <c r="E24" s="460"/>
      <c r="F24" s="460"/>
      <c r="G24" s="460"/>
      <c r="H24" s="460"/>
      <c r="I24" s="460"/>
      <c r="J24" s="460"/>
      <c r="K24" s="460"/>
      <c r="L24" s="461"/>
      <c r="M24" s="538"/>
      <c r="N24" s="539"/>
      <c r="O24" s="539"/>
      <c r="P24" s="540"/>
      <c r="Q24" s="541">
        <v>0</v>
      </c>
      <c r="R24" s="542"/>
      <c r="S24" s="542"/>
      <c r="T24" s="543"/>
      <c r="U24" s="497"/>
      <c r="V24" s="536"/>
      <c r="W24" s="536"/>
      <c r="X24" s="537"/>
      <c r="Y24" s="5"/>
    </row>
    <row r="25" spans="2:25" s="7" customFormat="1" ht="13.5" customHeight="1">
      <c r="B25" s="51"/>
      <c r="C25" s="468" t="s">
        <v>124</v>
      </c>
      <c r="D25" s="468"/>
      <c r="E25" s="468"/>
      <c r="F25" s="468"/>
      <c r="G25" s="468"/>
      <c r="H25" s="468"/>
      <c r="I25" s="468"/>
      <c r="J25" s="468"/>
      <c r="K25" s="468"/>
      <c r="L25" s="469"/>
      <c r="M25" s="497"/>
      <c r="N25" s="536"/>
      <c r="O25" s="536"/>
      <c r="P25" s="537"/>
      <c r="Q25" s="538"/>
      <c r="R25" s="539"/>
      <c r="S25" s="539"/>
      <c r="T25" s="540"/>
      <c r="U25" s="552">
        <f>+Q22+Q24</f>
        <v>0</v>
      </c>
      <c r="V25" s="553"/>
      <c r="W25" s="553"/>
      <c r="X25" s="554"/>
      <c r="Y25" s="5"/>
    </row>
    <row r="26" spans="2:25" s="7" customFormat="1" ht="13.5" customHeight="1">
      <c r="B26" s="476" t="s">
        <v>125</v>
      </c>
      <c r="C26" s="477"/>
      <c r="D26" s="477"/>
      <c r="E26" s="477"/>
      <c r="F26" s="477"/>
      <c r="G26" s="477"/>
      <c r="H26" s="477"/>
      <c r="I26" s="477"/>
      <c r="J26" s="477"/>
      <c r="K26" s="477"/>
      <c r="L26" s="478"/>
      <c r="M26" s="497"/>
      <c r="N26" s="536"/>
      <c r="O26" s="536"/>
      <c r="P26" s="537"/>
      <c r="Q26" s="497"/>
      <c r="R26" s="536"/>
      <c r="S26" s="536"/>
      <c r="T26" s="537"/>
      <c r="U26" s="497"/>
      <c r="V26" s="536"/>
      <c r="W26" s="536"/>
      <c r="X26" s="537"/>
      <c r="Y26" s="5"/>
    </row>
    <row r="27" spans="2:25" s="7" customFormat="1" ht="13.5" customHeight="1">
      <c r="B27" s="48"/>
      <c r="C27" s="24"/>
      <c r="D27" s="500" t="s">
        <v>272</v>
      </c>
      <c r="E27" s="550"/>
      <c r="F27" s="550"/>
      <c r="G27" s="550"/>
      <c r="H27" s="550"/>
      <c r="I27" s="550"/>
      <c r="J27" s="550"/>
      <c r="K27" s="550"/>
      <c r="L27" s="551"/>
      <c r="M27" s="497"/>
      <c r="N27" s="536"/>
      <c r="O27" s="536"/>
      <c r="P27" s="537"/>
      <c r="Q27" s="497" t="e">
        <f>+#REF!</f>
        <v>#REF!</v>
      </c>
      <c r="R27" s="536"/>
      <c r="S27" s="536"/>
      <c r="T27" s="537"/>
      <c r="U27" s="497"/>
      <c r="V27" s="536"/>
      <c r="W27" s="536"/>
      <c r="X27" s="537"/>
      <c r="Y27" s="5"/>
    </row>
    <row r="28" spans="2:25" s="7" customFormat="1" ht="13.5" customHeight="1">
      <c r="B28" s="48"/>
      <c r="C28" s="50"/>
      <c r="D28" s="500" t="s">
        <v>273</v>
      </c>
      <c r="E28" s="550"/>
      <c r="F28" s="550"/>
      <c r="G28" s="550"/>
      <c r="H28" s="550"/>
      <c r="I28" s="550"/>
      <c r="J28" s="550"/>
      <c r="K28" s="550"/>
      <c r="L28" s="551"/>
      <c r="M28" s="497"/>
      <c r="N28" s="536"/>
      <c r="O28" s="536"/>
      <c r="P28" s="537"/>
      <c r="Q28" s="544">
        <v>0</v>
      </c>
      <c r="R28" s="545"/>
      <c r="S28" s="545"/>
      <c r="T28" s="546"/>
      <c r="U28" s="497"/>
      <c r="V28" s="536"/>
      <c r="W28" s="536"/>
      <c r="X28" s="537"/>
      <c r="Y28" s="5"/>
    </row>
    <row r="29" spans="2:25" s="7" customFormat="1" ht="13.5" customHeight="1">
      <c r="B29" s="51"/>
      <c r="C29" s="468" t="s">
        <v>126</v>
      </c>
      <c r="D29" s="468"/>
      <c r="E29" s="468"/>
      <c r="F29" s="468"/>
      <c r="G29" s="468"/>
      <c r="H29" s="468"/>
      <c r="I29" s="468"/>
      <c r="J29" s="468"/>
      <c r="K29" s="468"/>
      <c r="L29" s="469"/>
      <c r="M29" s="497"/>
      <c r="N29" s="536"/>
      <c r="O29" s="536"/>
      <c r="P29" s="537"/>
      <c r="Q29" s="538"/>
      <c r="R29" s="539"/>
      <c r="S29" s="539"/>
      <c r="T29" s="540"/>
      <c r="U29" s="541" t="e">
        <f>SUM(Q27:T28)</f>
        <v>#REF!</v>
      </c>
      <c r="V29" s="542"/>
      <c r="W29" s="542"/>
      <c r="X29" s="543"/>
      <c r="Y29" s="5"/>
    </row>
    <row r="30" spans="2:25" s="7" customFormat="1" ht="13.5" customHeight="1" thickBot="1">
      <c r="B30" s="52"/>
      <c r="C30" s="446" t="s">
        <v>127</v>
      </c>
      <c r="D30" s="446"/>
      <c r="E30" s="446"/>
      <c r="F30" s="446"/>
      <c r="G30" s="446"/>
      <c r="H30" s="446"/>
      <c r="I30" s="446"/>
      <c r="J30" s="446"/>
      <c r="K30" s="446"/>
      <c r="L30" s="447"/>
      <c r="M30" s="544"/>
      <c r="N30" s="545"/>
      <c r="O30" s="545"/>
      <c r="P30" s="546"/>
      <c r="Q30" s="544"/>
      <c r="R30" s="545"/>
      <c r="S30" s="545"/>
      <c r="T30" s="546"/>
      <c r="U30" s="547" t="e">
        <f>+U25+U29</f>
        <v>#REF!</v>
      </c>
      <c r="V30" s="548"/>
      <c r="W30" s="548"/>
      <c r="X30" s="549"/>
      <c r="Y30" s="5"/>
    </row>
    <row r="31" spans="2:25" s="7" customFormat="1" ht="19.5" thickTop="1">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6"/>
    </row>
  </sheetData>
  <mergeCells count="112">
    <mergeCell ref="E1:X1"/>
    <mergeCell ref="B2:X2"/>
    <mergeCell ref="B3:E3"/>
    <mergeCell ref="F3:G3"/>
    <mergeCell ref="J3:K3"/>
    <mergeCell ref="P3:Q3"/>
    <mergeCell ref="U3:V3"/>
    <mergeCell ref="W3:X3"/>
    <mergeCell ref="D7:L7"/>
    <mergeCell ref="M7:P7"/>
    <mergeCell ref="Q7:T7"/>
    <mergeCell ref="U7:X7"/>
    <mergeCell ref="D8:L8"/>
    <mergeCell ref="M8:P8"/>
    <mergeCell ref="Q8:T8"/>
    <mergeCell ref="U8:X8"/>
    <mergeCell ref="B4:X4"/>
    <mergeCell ref="B5:L5"/>
    <mergeCell ref="M5:V5"/>
    <mergeCell ref="B6:L6"/>
    <mergeCell ref="M6:P6"/>
    <mergeCell ref="Q6:T6"/>
    <mergeCell ref="U6:X6"/>
    <mergeCell ref="D11:L11"/>
    <mergeCell ref="M11:P11"/>
    <mergeCell ref="Q11:T11"/>
    <mergeCell ref="U11:X11"/>
    <mergeCell ref="D12:L12"/>
    <mergeCell ref="M12:P12"/>
    <mergeCell ref="Q12:T12"/>
    <mergeCell ref="U12:X12"/>
    <mergeCell ref="D9:L9"/>
    <mergeCell ref="M9:P9"/>
    <mergeCell ref="Q9:T9"/>
    <mergeCell ref="U9:X9"/>
    <mergeCell ref="D10:L10"/>
    <mergeCell ref="M10:P10"/>
    <mergeCell ref="Q10:T10"/>
    <mergeCell ref="U10:X10"/>
    <mergeCell ref="E15:L15"/>
    <mergeCell ref="M15:P15"/>
    <mergeCell ref="Q15:T15"/>
    <mergeCell ref="U15:X15"/>
    <mergeCell ref="D16:L16"/>
    <mergeCell ref="M16:P16"/>
    <mergeCell ref="Q16:T16"/>
    <mergeCell ref="U16:X16"/>
    <mergeCell ref="D13:L13"/>
    <mergeCell ref="M13:P13"/>
    <mergeCell ref="Q13:T13"/>
    <mergeCell ref="U13:X13"/>
    <mergeCell ref="E14:L14"/>
    <mergeCell ref="M14:P14"/>
    <mergeCell ref="Q14:T14"/>
    <mergeCell ref="U14:X14"/>
    <mergeCell ref="D19:L19"/>
    <mergeCell ref="M19:P19"/>
    <mergeCell ref="Q19:T19"/>
    <mergeCell ref="U19:X19"/>
    <mergeCell ref="D20:L20"/>
    <mergeCell ref="M20:P20"/>
    <mergeCell ref="Q20:T20"/>
    <mergeCell ref="U20:X20"/>
    <mergeCell ref="C17:L17"/>
    <mergeCell ref="M17:P17"/>
    <mergeCell ref="Q17:T17"/>
    <mergeCell ref="U17:X17"/>
    <mergeCell ref="B18:L18"/>
    <mergeCell ref="M18:P18"/>
    <mergeCell ref="Q18:T18"/>
    <mergeCell ref="U18:X18"/>
    <mergeCell ref="D23:L23"/>
    <mergeCell ref="M23:P23"/>
    <mergeCell ref="Q23:T23"/>
    <mergeCell ref="U23:X23"/>
    <mergeCell ref="D24:L24"/>
    <mergeCell ref="M24:P24"/>
    <mergeCell ref="Q24:T24"/>
    <mergeCell ref="U24:X24"/>
    <mergeCell ref="D21:L21"/>
    <mergeCell ref="M21:P21"/>
    <mergeCell ref="Q21:T21"/>
    <mergeCell ref="U21:X21"/>
    <mergeCell ref="D22:L22"/>
    <mergeCell ref="M22:P22"/>
    <mergeCell ref="Q22:T22"/>
    <mergeCell ref="U22:X22"/>
    <mergeCell ref="D27:L27"/>
    <mergeCell ref="M27:P27"/>
    <mergeCell ref="Q27:T27"/>
    <mergeCell ref="U27:X27"/>
    <mergeCell ref="D28:L28"/>
    <mergeCell ref="M28:P28"/>
    <mergeCell ref="Q28:T28"/>
    <mergeCell ref="U28:X28"/>
    <mergeCell ref="C25:L25"/>
    <mergeCell ref="M25:P25"/>
    <mergeCell ref="Q25:T25"/>
    <mergeCell ref="U25:X25"/>
    <mergeCell ref="B26:L26"/>
    <mergeCell ref="M26:P26"/>
    <mergeCell ref="Q26:T26"/>
    <mergeCell ref="U26:X26"/>
    <mergeCell ref="B31:X31"/>
    <mergeCell ref="C29:L29"/>
    <mergeCell ref="M29:P29"/>
    <mergeCell ref="Q29:T29"/>
    <mergeCell ref="U29:X29"/>
    <mergeCell ref="C30:L30"/>
    <mergeCell ref="M30:P30"/>
    <mergeCell ref="Q30:T30"/>
    <mergeCell ref="U30:X30"/>
  </mergeCells>
  <phoneticPr fontId="30"/>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4"/>
  <sheetViews>
    <sheetView workbookViewId="0"/>
  </sheetViews>
  <sheetFormatPr defaultColWidth="2" defaultRowHeight="15.75" customHeight="1"/>
  <cols>
    <col min="1" max="1" width="3.625" style="114" customWidth="1"/>
    <col min="2" max="4" width="2.625" style="114" customWidth="1"/>
    <col min="5" max="7" width="9.625" style="114" customWidth="1"/>
    <col min="8" max="10" width="9.625" style="1" customWidth="1"/>
    <col min="11" max="12" width="9.625" style="114" customWidth="1"/>
    <col min="13" max="251" width="8.625" style="114" customWidth="1"/>
    <col min="252" max="252" width="2.5" style="114" customWidth="1"/>
    <col min="253" max="256" width="2" style="114"/>
    <col min="257" max="257" width="3.625" style="114" customWidth="1"/>
    <col min="258" max="260" width="2.625" style="114" customWidth="1"/>
    <col min="261" max="268" width="9.625" style="114" customWidth="1"/>
    <col min="269" max="507" width="8.625" style="114" customWidth="1"/>
    <col min="508" max="508" width="2.5" style="114" customWidth="1"/>
    <col min="509" max="512" width="2" style="114"/>
    <col min="513" max="513" width="3.625" style="114" customWidth="1"/>
    <col min="514" max="516" width="2.625" style="114" customWidth="1"/>
    <col min="517" max="524" width="9.625" style="114" customWidth="1"/>
    <col min="525" max="763" width="8.625" style="114" customWidth="1"/>
    <col min="764" max="764" width="2.5" style="114" customWidth="1"/>
    <col min="765" max="768" width="2" style="114"/>
    <col min="769" max="769" width="3.625" style="114" customWidth="1"/>
    <col min="770" max="772" width="2.625" style="114" customWidth="1"/>
    <col min="773" max="780" width="9.625" style="114" customWidth="1"/>
    <col min="781" max="1019" width="8.625" style="114" customWidth="1"/>
    <col min="1020" max="1020" width="2.5" style="114" customWidth="1"/>
    <col min="1021" max="1024" width="2" style="114"/>
    <col min="1025" max="1025" width="3.625" style="114" customWidth="1"/>
    <col min="1026" max="1028" width="2.625" style="114" customWidth="1"/>
    <col min="1029" max="1036" width="9.625" style="114" customWidth="1"/>
    <col min="1037" max="1275" width="8.625" style="114" customWidth="1"/>
    <col min="1276" max="1276" width="2.5" style="114" customWidth="1"/>
    <col min="1277" max="1280" width="2" style="114"/>
    <col min="1281" max="1281" width="3.625" style="114" customWidth="1"/>
    <col min="1282" max="1284" width="2.625" style="114" customWidth="1"/>
    <col min="1285" max="1292" width="9.625" style="114" customWidth="1"/>
    <col min="1293" max="1531" width="8.625" style="114" customWidth="1"/>
    <col min="1532" max="1532" width="2.5" style="114" customWidth="1"/>
    <col min="1533" max="1536" width="2" style="114"/>
    <col min="1537" max="1537" width="3.625" style="114" customWidth="1"/>
    <col min="1538" max="1540" width="2.625" style="114" customWidth="1"/>
    <col min="1541" max="1548" width="9.625" style="114" customWidth="1"/>
    <col min="1549" max="1787" width="8.625" style="114" customWidth="1"/>
    <col min="1788" max="1788" width="2.5" style="114" customWidth="1"/>
    <col min="1789" max="1792" width="2" style="114"/>
    <col min="1793" max="1793" width="3.625" style="114" customWidth="1"/>
    <col min="1794" max="1796" width="2.625" style="114" customWidth="1"/>
    <col min="1797" max="1804" width="9.625" style="114" customWidth="1"/>
    <col min="1805" max="2043" width="8.625" style="114" customWidth="1"/>
    <col min="2044" max="2044" width="2.5" style="114" customWidth="1"/>
    <col min="2045" max="2048" width="2" style="114"/>
    <col min="2049" max="2049" width="3.625" style="114" customWidth="1"/>
    <col min="2050" max="2052" width="2.625" style="114" customWidth="1"/>
    <col min="2053" max="2060" width="9.625" style="114" customWidth="1"/>
    <col min="2061" max="2299" width="8.625" style="114" customWidth="1"/>
    <col min="2300" max="2300" width="2.5" style="114" customWidth="1"/>
    <col min="2301" max="2304" width="2" style="114"/>
    <col min="2305" max="2305" width="3.625" style="114" customWidth="1"/>
    <col min="2306" max="2308" width="2.625" style="114" customWidth="1"/>
    <col min="2309" max="2316" width="9.625" style="114" customWidth="1"/>
    <col min="2317" max="2555" width="8.625" style="114" customWidth="1"/>
    <col min="2556" max="2556" width="2.5" style="114" customWidth="1"/>
    <col min="2557" max="2560" width="2" style="114"/>
    <col min="2561" max="2561" width="3.625" style="114" customWidth="1"/>
    <col min="2562" max="2564" width="2.625" style="114" customWidth="1"/>
    <col min="2565" max="2572" width="9.625" style="114" customWidth="1"/>
    <col min="2573" max="2811" width="8.625" style="114" customWidth="1"/>
    <col min="2812" max="2812" width="2.5" style="114" customWidth="1"/>
    <col min="2813" max="2816" width="2" style="114"/>
    <col min="2817" max="2817" width="3.625" style="114" customWidth="1"/>
    <col min="2818" max="2820" width="2.625" style="114" customWidth="1"/>
    <col min="2821" max="2828" width="9.625" style="114" customWidth="1"/>
    <col min="2829" max="3067" width="8.625" style="114" customWidth="1"/>
    <col min="3068" max="3068" width="2.5" style="114" customWidth="1"/>
    <col min="3069" max="3072" width="2" style="114"/>
    <col min="3073" max="3073" width="3.625" style="114" customWidth="1"/>
    <col min="3074" max="3076" width="2.625" style="114" customWidth="1"/>
    <col min="3077" max="3084" width="9.625" style="114" customWidth="1"/>
    <col min="3085" max="3323" width="8.625" style="114" customWidth="1"/>
    <col min="3324" max="3324" width="2.5" style="114" customWidth="1"/>
    <col min="3325" max="3328" width="2" style="114"/>
    <col min="3329" max="3329" width="3.625" style="114" customWidth="1"/>
    <col min="3330" max="3332" width="2.625" style="114" customWidth="1"/>
    <col min="3333" max="3340" width="9.625" style="114" customWidth="1"/>
    <col min="3341" max="3579" width="8.625" style="114" customWidth="1"/>
    <col min="3580" max="3580" width="2.5" style="114" customWidth="1"/>
    <col min="3581" max="3584" width="2" style="114"/>
    <col min="3585" max="3585" width="3.625" style="114" customWidth="1"/>
    <col min="3586" max="3588" width="2.625" style="114" customWidth="1"/>
    <col min="3589" max="3596" width="9.625" style="114" customWidth="1"/>
    <col min="3597" max="3835" width="8.625" style="114" customWidth="1"/>
    <col min="3836" max="3836" width="2.5" style="114" customWidth="1"/>
    <col min="3837" max="3840" width="2" style="114"/>
    <col min="3841" max="3841" width="3.625" style="114" customWidth="1"/>
    <col min="3842" max="3844" width="2.625" style="114" customWidth="1"/>
    <col min="3845" max="3852" width="9.625" style="114" customWidth="1"/>
    <col min="3853" max="4091" width="8.625" style="114" customWidth="1"/>
    <col min="4092" max="4092" width="2.5" style="114" customWidth="1"/>
    <col min="4093" max="4096" width="2" style="114"/>
    <col min="4097" max="4097" width="3.625" style="114" customWidth="1"/>
    <col min="4098" max="4100" width="2.625" style="114" customWidth="1"/>
    <col min="4101" max="4108" width="9.625" style="114" customWidth="1"/>
    <col min="4109" max="4347" width="8.625" style="114" customWidth="1"/>
    <col min="4348" max="4348" width="2.5" style="114" customWidth="1"/>
    <col min="4349" max="4352" width="2" style="114"/>
    <col min="4353" max="4353" width="3.625" style="114" customWidth="1"/>
    <col min="4354" max="4356" width="2.625" style="114" customWidth="1"/>
    <col min="4357" max="4364" width="9.625" style="114" customWidth="1"/>
    <col min="4365" max="4603" width="8.625" style="114" customWidth="1"/>
    <col min="4604" max="4604" width="2.5" style="114" customWidth="1"/>
    <col min="4605" max="4608" width="2" style="114"/>
    <col min="4609" max="4609" width="3.625" style="114" customWidth="1"/>
    <col min="4610" max="4612" width="2.625" style="114" customWidth="1"/>
    <col min="4613" max="4620" width="9.625" style="114" customWidth="1"/>
    <col min="4621" max="4859" width="8.625" style="114" customWidth="1"/>
    <col min="4860" max="4860" width="2.5" style="114" customWidth="1"/>
    <col min="4861" max="4864" width="2" style="114"/>
    <col min="4865" max="4865" width="3.625" style="114" customWidth="1"/>
    <col min="4866" max="4868" width="2.625" style="114" customWidth="1"/>
    <col min="4869" max="4876" width="9.625" style="114" customWidth="1"/>
    <col min="4877" max="5115" width="8.625" style="114" customWidth="1"/>
    <col min="5116" max="5116" width="2.5" style="114" customWidth="1"/>
    <col min="5117" max="5120" width="2" style="114"/>
    <col min="5121" max="5121" width="3.625" style="114" customWidth="1"/>
    <col min="5122" max="5124" width="2.625" style="114" customWidth="1"/>
    <col min="5125" max="5132" width="9.625" style="114" customWidth="1"/>
    <col min="5133" max="5371" width="8.625" style="114" customWidth="1"/>
    <col min="5372" max="5372" width="2.5" style="114" customWidth="1"/>
    <col min="5373" max="5376" width="2" style="114"/>
    <col min="5377" max="5377" width="3.625" style="114" customWidth="1"/>
    <col min="5378" max="5380" width="2.625" style="114" customWidth="1"/>
    <col min="5381" max="5388" width="9.625" style="114" customWidth="1"/>
    <col min="5389" max="5627" width="8.625" style="114" customWidth="1"/>
    <col min="5628" max="5628" width="2.5" style="114" customWidth="1"/>
    <col min="5629" max="5632" width="2" style="114"/>
    <col min="5633" max="5633" width="3.625" style="114" customWidth="1"/>
    <col min="5634" max="5636" width="2.625" style="114" customWidth="1"/>
    <col min="5637" max="5644" width="9.625" style="114" customWidth="1"/>
    <col min="5645" max="5883" width="8.625" style="114" customWidth="1"/>
    <col min="5884" max="5884" width="2.5" style="114" customWidth="1"/>
    <col min="5885" max="5888" width="2" style="114"/>
    <col min="5889" max="5889" width="3.625" style="114" customWidth="1"/>
    <col min="5890" max="5892" width="2.625" style="114" customWidth="1"/>
    <col min="5893" max="5900" width="9.625" style="114" customWidth="1"/>
    <col min="5901" max="6139" width="8.625" style="114" customWidth="1"/>
    <col min="6140" max="6140" width="2.5" style="114" customWidth="1"/>
    <col min="6141" max="6144" width="2" style="114"/>
    <col min="6145" max="6145" width="3.625" style="114" customWidth="1"/>
    <col min="6146" max="6148" width="2.625" style="114" customWidth="1"/>
    <col min="6149" max="6156" width="9.625" style="114" customWidth="1"/>
    <col min="6157" max="6395" width="8.625" style="114" customWidth="1"/>
    <col min="6396" max="6396" width="2.5" style="114" customWidth="1"/>
    <col min="6397" max="6400" width="2" style="114"/>
    <col min="6401" max="6401" width="3.625" style="114" customWidth="1"/>
    <col min="6402" max="6404" width="2.625" style="114" customWidth="1"/>
    <col min="6405" max="6412" width="9.625" style="114" customWidth="1"/>
    <col min="6413" max="6651" width="8.625" style="114" customWidth="1"/>
    <col min="6652" max="6652" width="2.5" style="114" customWidth="1"/>
    <col min="6653" max="6656" width="2" style="114"/>
    <col min="6657" max="6657" width="3.625" style="114" customWidth="1"/>
    <col min="6658" max="6660" width="2.625" style="114" customWidth="1"/>
    <col min="6661" max="6668" width="9.625" style="114" customWidth="1"/>
    <col min="6669" max="6907" width="8.625" style="114" customWidth="1"/>
    <col min="6908" max="6908" width="2.5" style="114" customWidth="1"/>
    <col min="6909" max="6912" width="2" style="114"/>
    <col min="6913" max="6913" width="3.625" style="114" customWidth="1"/>
    <col min="6914" max="6916" width="2.625" style="114" customWidth="1"/>
    <col min="6917" max="6924" width="9.625" style="114" customWidth="1"/>
    <col min="6925" max="7163" width="8.625" style="114" customWidth="1"/>
    <col min="7164" max="7164" width="2.5" style="114" customWidth="1"/>
    <col min="7165" max="7168" width="2" style="114"/>
    <col min="7169" max="7169" width="3.625" style="114" customWidth="1"/>
    <col min="7170" max="7172" width="2.625" style="114" customWidth="1"/>
    <col min="7173" max="7180" width="9.625" style="114" customWidth="1"/>
    <col min="7181" max="7419" width="8.625" style="114" customWidth="1"/>
    <col min="7420" max="7420" width="2.5" style="114" customWidth="1"/>
    <col min="7421" max="7424" width="2" style="114"/>
    <col min="7425" max="7425" width="3.625" style="114" customWidth="1"/>
    <col min="7426" max="7428" width="2.625" style="114" customWidth="1"/>
    <col min="7429" max="7436" width="9.625" style="114" customWidth="1"/>
    <col min="7437" max="7675" width="8.625" style="114" customWidth="1"/>
    <col min="7676" max="7676" width="2.5" style="114" customWidth="1"/>
    <col min="7677" max="7680" width="2" style="114"/>
    <col min="7681" max="7681" width="3.625" style="114" customWidth="1"/>
    <col min="7682" max="7684" width="2.625" style="114" customWidth="1"/>
    <col min="7685" max="7692" width="9.625" style="114" customWidth="1"/>
    <col min="7693" max="7931" width="8.625" style="114" customWidth="1"/>
    <col min="7932" max="7932" width="2.5" style="114" customWidth="1"/>
    <col min="7933" max="7936" width="2" style="114"/>
    <col min="7937" max="7937" width="3.625" style="114" customWidth="1"/>
    <col min="7938" max="7940" width="2.625" style="114" customWidth="1"/>
    <col min="7941" max="7948" width="9.625" style="114" customWidth="1"/>
    <col min="7949" max="8187" width="8.625" style="114" customWidth="1"/>
    <col min="8188" max="8188" width="2.5" style="114" customWidth="1"/>
    <col min="8189" max="8192" width="2" style="114"/>
    <col min="8193" max="8193" width="3.625" style="114" customWidth="1"/>
    <col min="8194" max="8196" width="2.625" style="114" customWidth="1"/>
    <col min="8197" max="8204" width="9.625" style="114" customWidth="1"/>
    <col min="8205" max="8443" width="8.625" style="114" customWidth="1"/>
    <col min="8444" max="8444" width="2.5" style="114" customWidth="1"/>
    <col min="8445" max="8448" width="2" style="114"/>
    <col min="8449" max="8449" width="3.625" style="114" customWidth="1"/>
    <col min="8450" max="8452" width="2.625" style="114" customWidth="1"/>
    <col min="8453" max="8460" width="9.625" style="114" customWidth="1"/>
    <col min="8461" max="8699" width="8.625" style="114" customWidth="1"/>
    <col min="8700" max="8700" width="2.5" style="114" customWidth="1"/>
    <col min="8701" max="8704" width="2" style="114"/>
    <col min="8705" max="8705" width="3.625" style="114" customWidth="1"/>
    <col min="8706" max="8708" width="2.625" style="114" customWidth="1"/>
    <col min="8709" max="8716" width="9.625" style="114" customWidth="1"/>
    <col min="8717" max="8955" width="8.625" style="114" customWidth="1"/>
    <col min="8956" max="8956" width="2.5" style="114" customWidth="1"/>
    <col min="8957" max="8960" width="2" style="114"/>
    <col min="8961" max="8961" width="3.625" style="114" customWidth="1"/>
    <col min="8962" max="8964" width="2.625" style="114" customWidth="1"/>
    <col min="8965" max="8972" width="9.625" style="114" customWidth="1"/>
    <col min="8973" max="9211" width="8.625" style="114" customWidth="1"/>
    <col min="9212" max="9212" width="2.5" style="114" customWidth="1"/>
    <col min="9213" max="9216" width="2" style="114"/>
    <col min="9217" max="9217" width="3.625" style="114" customWidth="1"/>
    <col min="9218" max="9220" width="2.625" style="114" customWidth="1"/>
    <col min="9221" max="9228" width="9.625" style="114" customWidth="1"/>
    <col min="9229" max="9467" width="8.625" style="114" customWidth="1"/>
    <col min="9468" max="9468" width="2.5" style="114" customWidth="1"/>
    <col min="9469" max="9472" width="2" style="114"/>
    <col min="9473" max="9473" width="3.625" style="114" customWidth="1"/>
    <col min="9474" max="9476" width="2.625" style="114" customWidth="1"/>
    <col min="9477" max="9484" width="9.625" style="114" customWidth="1"/>
    <col min="9485" max="9723" width="8.625" style="114" customWidth="1"/>
    <col min="9724" max="9724" width="2.5" style="114" customWidth="1"/>
    <col min="9725" max="9728" width="2" style="114"/>
    <col min="9729" max="9729" width="3.625" style="114" customWidth="1"/>
    <col min="9730" max="9732" width="2.625" style="114" customWidth="1"/>
    <col min="9733" max="9740" width="9.625" style="114" customWidth="1"/>
    <col min="9741" max="9979" width="8.625" style="114" customWidth="1"/>
    <col min="9980" max="9980" width="2.5" style="114" customWidth="1"/>
    <col min="9981" max="9984" width="2" style="114"/>
    <col min="9985" max="9985" width="3.625" style="114" customWidth="1"/>
    <col min="9986" max="9988" width="2.625" style="114" customWidth="1"/>
    <col min="9989" max="9996" width="9.625" style="114" customWidth="1"/>
    <col min="9997" max="10235" width="8.625" style="114" customWidth="1"/>
    <col min="10236" max="10236" width="2.5" style="114" customWidth="1"/>
    <col min="10237" max="10240" width="2" style="114"/>
    <col min="10241" max="10241" width="3.625" style="114" customWidth="1"/>
    <col min="10242" max="10244" width="2.625" style="114" customWidth="1"/>
    <col min="10245" max="10252" width="9.625" style="114" customWidth="1"/>
    <col min="10253" max="10491" width="8.625" style="114" customWidth="1"/>
    <col min="10492" max="10492" width="2.5" style="114" customWidth="1"/>
    <col min="10493" max="10496" width="2" style="114"/>
    <col min="10497" max="10497" width="3.625" style="114" customWidth="1"/>
    <col min="10498" max="10500" width="2.625" style="114" customWidth="1"/>
    <col min="10501" max="10508" width="9.625" style="114" customWidth="1"/>
    <col min="10509" max="10747" width="8.625" style="114" customWidth="1"/>
    <col min="10748" max="10748" width="2.5" style="114" customWidth="1"/>
    <col min="10749" max="10752" width="2" style="114"/>
    <col min="10753" max="10753" width="3.625" style="114" customWidth="1"/>
    <col min="10754" max="10756" width="2.625" style="114" customWidth="1"/>
    <col min="10757" max="10764" width="9.625" style="114" customWidth="1"/>
    <col min="10765" max="11003" width="8.625" style="114" customWidth="1"/>
    <col min="11004" max="11004" width="2.5" style="114" customWidth="1"/>
    <col min="11005" max="11008" width="2" style="114"/>
    <col min="11009" max="11009" width="3.625" style="114" customWidth="1"/>
    <col min="11010" max="11012" width="2.625" style="114" customWidth="1"/>
    <col min="11013" max="11020" width="9.625" style="114" customWidth="1"/>
    <col min="11021" max="11259" width="8.625" style="114" customWidth="1"/>
    <col min="11260" max="11260" width="2.5" style="114" customWidth="1"/>
    <col min="11261" max="11264" width="2" style="114"/>
    <col min="11265" max="11265" width="3.625" style="114" customWidth="1"/>
    <col min="11266" max="11268" width="2.625" style="114" customWidth="1"/>
    <col min="11269" max="11276" width="9.625" style="114" customWidth="1"/>
    <col min="11277" max="11515" width="8.625" style="114" customWidth="1"/>
    <col min="11516" max="11516" width="2.5" style="114" customWidth="1"/>
    <col min="11517" max="11520" width="2" style="114"/>
    <col min="11521" max="11521" width="3.625" style="114" customWidth="1"/>
    <col min="11522" max="11524" width="2.625" style="114" customWidth="1"/>
    <col min="11525" max="11532" width="9.625" style="114" customWidth="1"/>
    <col min="11533" max="11771" width="8.625" style="114" customWidth="1"/>
    <col min="11772" max="11772" width="2.5" style="114" customWidth="1"/>
    <col min="11773" max="11776" width="2" style="114"/>
    <col min="11777" max="11777" width="3.625" style="114" customWidth="1"/>
    <col min="11778" max="11780" width="2.625" style="114" customWidth="1"/>
    <col min="11781" max="11788" width="9.625" style="114" customWidth="1"/>
    <col min="11789" max="12027" width="8.625" style="114" customWidth="1"/>
    <col min="12028" max="12028" width="2.5" style="114" customWidth="1"/>
    <col min="12029" max="12032" width="2" style="114"/>
    <col min="12033" max="12033" width="3.625" style="114" customWidth="1"/>
    <col min="12034" max="12036" width="2.625" style="114" customWidth="1"/>
    <col min="12037" max="12044" width="9.625" style="114" customWidth="1"/>
    <col min="12045" max="12283" width="8.625" style="114" customWidth="1"/>
    <col min="12284" max="12284" width="2.5" style="114" customWidth="1"/>
    <col min="12285" max="12288" width="2" style="114"/>
    <col min="12289" max="12289" width="3.625" style="114" customWidth="1"/>
    <col min="12290" max="12292" width="2.625" style="114" customWidth="1"/>
    <col min="12293" max="12300" width="9.625" style="114" customWidth="1"/>
    <col min="12301" max="12539" width="8.625" style="114" customWidth="1"/>
    <col min="12540" max="12540" width="2.5" style="114" customWidth="1"/>
    <col min="12541" max="12544" width="2" style="114"/>
    <col min="12545" max="12545" width="3.625" style="114" customWidth="1"/>
    <col min="12546" max="12548" width="2.625" style="114" customWidth="1"/>
    <col min="12549" max="12556" width="9.625" style="114" customWidth="1"/>
    <col min="12557" max="12795" width="8.625" style="114" customWidth="1"/>
    <col min="12796" max="12796" width="2.5" style="114" customWidth="1"/>
    <col min="12797" max="12800" width="2" style="114"/>
    <col min="12801" max="12801" width="3.625" style="114" customWidth="1"/>
    <col min="12802" max="12804" width="2.625" style="114" customWidth="1"/>
    <col min="12805" max="12812" width="9.625" style="114" customWidth="1"/>
    <col min="12813" max="13051" width="8.625" style="114" customWidth="1"/>
    <col min="13052" max="13052" width="2.5" style="114" customWidth="1"/>
    <col min="13053" max="13056" width="2" style="114"/>
    <col min="13057" max="13057" width="3.625" style="114" customWidth="1"/>
    <col min="13058" max="13060" width="2.625" style="114" customWidth="1"/>
    <col min="13061" max="13068" width="9.625" style="114" customWidth="1"/>
    <col min="13069" max="13307" width="8.625" style="114" customWidth="1"/>
    <col min="13308" max="13308" width="2.5" style="114" customWidth="1"/>
    <col min="13309" max="13312" width="2" style="114"/>
    <col min="13313" max="13313" width="3.625" style="114" customWidth="1"/>
    <col min="13314" max="13316" width="2.625" style="114" customWidth="1"/>
    <col min="13317" max="13324" width="9.625" style="114" customWidth="1"/>
    <col min="13325" max="13563" width="8.625" style="114" customWidth="1"/>
    <col min="13564" max="13564" width="2.5" style="114" customWidth="1"/>
    <col min="13565" max="13568" width="2" style="114"/>
    <col min="13569" max="13569" width="3.625" style="114" customWidth="1"/>
    <col min="13570" max="13572" width="2.625" style="114" customWidth="1"/>
    <col min="13573" max="13580" width="9.625" style="114" customWidth="1"/>
    <col min="13581" max="13819" width="8.625" style="114" customWidth="1"/>
    <col min="13820" max="13820" width="2.5" style="114" customWidth="1"/>
    <col min="13821" max="13824" width="2" style="114"/>
    <col min="13825" max="13825" width="3.625" style="114" customWidth="1"/>
    <col min="13826" max="13828" width="2.625" style="114" customWidth="1"/>
    <col min="13829" max="13836" width="9.625" style="114" customWidth="1"/>
    <col min="13837" max="14075" width="8.625" style="114" customWidth="1"/>
    <col min="14076" max="14076" width="2.5" style="114" customWidth="1"/>
    <col min="14077" max="14080" width="2" style="114"/>
    <col min="14081" max="14081" width="3.625" style="114" customWidth="1"/>
    <col min="14082" max="14084" width="2.625" style="114" customWidth="1"/>
    <col min="14085" max="14092" width="9.625" style="114" customWidth="1"/>
    <col min="14093" max="14331" width="8.625" style="114" customWidth="1"/>
    <col min="14332" max="14332" width="2.5" style="114" customWidth="1"/>
    <col min="14333" max="14336" width="2" style="114"/>
    <col min="14337" max="14337" width="3.625" style="114" customWidth="1"/>
    <col min="14338" max="14340" width="2.625" style="114" customWidth="1"/>
    <col min="14341" max="14348" width="9.625" style="114" customWidth="1"/>
    <col min="14349" max="14587" width="8.625" style="114" customWidth="1"/>
    <col min="14588" max="14588" width="2.5" style="114" customWidth="1"/>
    <col min="14589" max="14592" width="2" style="114"/>
    <col min="14593" max="14593" width="3.625" style="114" customWidth="1"/>
    <col min="14594" max="14596" width="2.625" style="114" customWidth="1"/>
    <col min="14597" max="14604" width="9.625" style="114" customWidth="1"/>
    <col min="14605" max="14843" width="8.625" style="114" customWidth="1"/>
    <col min="14844" max="14844" width="2.5" style="114" customWidth="1"/>
    <col min="14845" max="14848" width="2" style="114"/>
    <col min="14849" max="14849" width="3.625" style="114" customWidth="1"/>
    <col min="14850" max="14852" width="2.625" style="114" customWidth="1"/>
    <col min="14853" max="14860" width="9.625" style="114" customWidth="1"/>
    <col min="14861" max="15099" width="8.625" style="114" customWidth="1"/>
    <col min="15100" max="15100" width="2.5" style="114" customWidth="1"/>
    <col min="15101" max="15104" width="2" style="114"/>
    <col min="15105" max="15105" width="3.625" style="114" customWidth="1"/>
    <col min="15106" max="15108" width="2.625" style="114" customWidth="1"/>
    <col min="15109" max="15116" width="9.625" style="114" customWidth="1"/>
    <col min="15117" max="15355" width="8.625" style="114" customWidth="1"/>
    <col min="15356" max="15356" width="2.5" style="114" customWidth="1"/>
    <col min="15357" max="15360" width="2" style="114"/>
    <col min="15361" max="15361" width="3.625" style="114" customWidth="1"/>
    <col min="15362" max="15364" width="2.625" style="114" customWidth="1"/>
    <col min="15365" max="15372" width="9.625" style="114" customWidth="1"/>
    <col min="15373" max="15611" width="8.625" style="114" customWidth="1"/>
    <col min="15612" max="15612" width="2.5" style="114" customWidth="1"/>
    <col min="15613" max="15616" width="2" style="114"/>
    <col min="15617" max="15617" width="3.625" style="114" customWidth="1"/>
    <col min="15618" max="15620" width="2.625" style="114" customWidth="1"/>
    <col min="15621" max="15628" width="9.625" style="114" customWidth="1"/>
    <col min="15629" max="15867" width="8.625" style="114" customWidth="1"/>
    <col min="15868" max="15868" width="2.5" style="114" customWidth="1"/>
    <col min="15869" max="15872" width="2" style="114"/>
    <col min="15873" max="15873" width="3.625" style="114" customWidth="1"/>
    <col min="15874" max="15876" width="2.625" style="114" customWidth="1"/>
    <col min="15877" max="15884" width="9.625" style="114" customWidth="1"/>
    <col min="15885" max="16123" width="8.625" style="114" customWidth="1"/>
    <col min="16124" max="16124" width="2.5" style="114" customWidth="1"/>
    <col min="16125" max="16128" width="2" style="114"/>
    <col min="16129" max="16129" width="3.625" style="114" customWidth="1"/>
    <col min="16130" max="16132" width="2.625" style="114" customWidth="1"/>
    <col min="16133" max="16140" width="9.625" style="114" customWidth="1"/>
    <col min="16141" max="16379" width="8.625" style="114" customWidth="1"/>
    <col min="16380" max="16380" width="2.5" style="114" customWidth="1"/>
    <col min="16381" max="16384" width="2" style="114"/>
  </cols>
  <sheetData>
    <row r="1" spans="2:24" ht="17.25">
      <c r="B1" s="383" t="s">
        <v>128</v>
      </c>
      <c r="C1" s="383"/>
      <c r="D1" s="383"/>
      <c r="E1" s="384"/>
      <c r="F1" s="384"/>
      <c r="G1" s="384"/>
      <c r="H1" s="384"/>
      <c r="I1" s="384"/>
      <c r="J1" s="384"/>
      <c r="K1" s="385"/>
      <c r="L1" s="385"/>
      <c r="M1" s="116"/>
      <c r="N1" s="116"/>
      <c r="O1" s="116"/>
      <c r="P1" s="116"/>
      <c r="Q1" s="116"/>
      <c r="R1" s="116"/>
      <c r="S1" s="116"/>
      <c r="T1" s="116"/>
      <c r="U1" s="116"/>
      <c r="V1" s="116"/>
      <c r="W1" s="116"/>
      <c r="X1" s="116"/>
    </row>
    <row r="2" spans="2:24" s="67" customFormat="1" ht="21.75" customHeight="1">
      <c r="B2" s="581"/>
      <c r="C2" s="324"/>
      <c r="D2" s="324"/>
      <c r="E2" s="324"/>
      <c r="F2" s="324"/>
      <c r="G2" s="324"/>
      <c r="H2" s="324"/>
      <c r="I2" s="324"/>
      <c r="J2" s="324"/>
      <c r="K2" s="324"/>
      <c r="L2" s="324"/>
    </row>
    <row r="3" spans="2:24" s="67" customFormat="1" ht="15.75" customHeight="1">
      <c r="B3" s="67" t="s">
        <v>129</v>
      </c>
      <c r="C3" s="323" t="s">
        <v>130</v>
      </c>
      <c r="D3" s="324"/>
      <c r="E3" s="324"/>
      <c r="F3" s="324"/>
      <c r="G3" s="324"/>
      <c r="H3" s="324"/>
      <c r="I3" s="324"/>
      <c r="J3" s="324"/>
      <c r="K3" s="324"/>
      <c r="L3" s="324"/>
    </row>
    <row r="4" spans="2:24" s="67" customFormat="1" ht="29.25" customHeight="1">
      <c r="B4" s="67" t="s">
        <v>131</v>
      </c>
      <c r="C4" s="582" t="s">
        <v>132</v>
      </c>
      <c r="D4" s="582"/>
      <c r="E4" s="582"/>
      <c r="F4" s="582"/>
      <c r="G4" s="582"/>
      <c r="H4" s="582"/>
      <c r="I4" s="582"/>
      <c r="J4" s="582"/>
      <c r="K4" s="583"/>
      <c r="L4" s="583"/>
    </row>
    <row r="5" spans="2:24" s="67" customFormat="1" ht="15.75" customHeight="1">
      <c r="C5" s="67" t="s">
        <v>133</v>
      </c>
      <c r="E5" s="323" t="s">
        <v>274</v>
      </c>
      <c r="F5" s="324"/>
      <c r="G5" s="324"/>
      <c r="H5" s="324"/>
      <c r="I5" s="324"/>
      <c r="J5" s="324"/>
      <c r="K5" s="324"/>
      <c r="L5" s="324"/>
    </row>
    <row r="6" spans="2:24" s="67" customFormat="1" ht="15.75" customHeight="1">
      <c r="E6" s="323" t="s">
        <v>275</v>
      </c>
      <c r="F6" s="324"/>
      <c r="G6" s="324"/>
      <c r="H6" s="324"/>
      <c r="I6" s="324"/>
      <c r="J6" s="324"/>
      <c r="K6" s="324"/>
      <c r="L6" s="324"/>
    </row>
    <row r="7" spans="2:24" s="67" customFormat="1" ht="15.75" customHeight="1">
      <c r="C7" s="67" t="s">
        <v>137</v>
      </c>
      <c r="E7" s="323" t="s">
        <v>134</v>
      </c>
      <c r="F7" s="324"/>
      <c r="G7" s="324"/>
      <c r="H7" s="324"/>
      <c r="I7" s="324"/>
      <c r="J7" s="324"/>
      <c r="K7" s="324"/>
      <c r="L7" s="324"/>
    </row>
    <row r="8" spans="2:24" s="67" customFormat="1" ht="15.75" customHeight="1">
      <c r="E8" s="323" t="s">
        <v>135</v>
      </c>
      <c r="F8" s="324"/>
      <c r="G8" s="324"/>
      <c r="H8" s="324"/>
      <c r="I8" s="324"/>
      <c r="J8" s="324"/>
      <c r="K8" s="324"/>
      <c r="L8" s="324"/>
    </row>
    <row r="9" spans="2:24" s="67" customFormat="1" ht="15.75" customHeight="1">
      <c r="C9" s="67" t="s">
        <v>140</v>
      </c>
      <c r="E9" s="323" t="s">
        <v>144</v>
      </c>
      <c r="F9" s="324"/>
      <c r="G9" s="324"/>
      <c r="H9" s="324"/>
      <c r="I9" s="324"/>
      <c r="J9" s="324"/>
      <c r="K9" s="324"/>
      <c r="L9" s="324"/>
    </row>
    <row r="10" spans="2:24" s="67" customFormat="1" ht="15.75" customHeight="1">
      <c r="E10" s="323" t="s">
        <v>276</v>
      </c>
      <c r="F10" s="324"/>
      <c r="G10" s="324"/>
      <c r="H10" s="324"/>
      <c r="I10" s="324"/>
      <c r="J10" s="324"/>
      <c r="K10" s="324"/>
      <c r="L10" s="324"/>
    </row>
    <row r="11" spans="2:24" s="67" customFormat="1" ht="15.75" customHeight="1">
      <c r="E11" s="146"/>
      <c r="F11" s="147"/>
      <c r="G11" s="147"/>
      <c r="H11" s="147"/>
      <c r="I11" s="147"/>
      <c r="J11" s="147"/>
      <c r="K11" s="147"/>
      <c r="L11" s="147"/>
    </row>
    <row r="12" spans="2:24" s="67" customFormat="1" ht="15.75" customHeight="1">
      <c r="B12" s="67" t="s">
        <v>146</v>
      </c>
      <c r="C12" s="323" t="s">
        <v>277</v>
      </c>
      <c r="D12" s="324"/>
      <c r="E12" s="324"/>
      <c r="F12" s="324"/>
      <c r="G12" s="324"/>
      <c r="H12" s="324"/>
      <c r="I12" s="324"/>
      <c r="J12" s="324"/>
      <c r="K12" s="324"/>
      <c r="L12" s="324"/>
    </row>
    <row r="13" spans="2:24" s="67" customFormat="1" ht="15.75" customHeight="1">
      <c r="C13" s="324" t="s">
        <v>278</v>
      </c>
      <c r="D13" s="441"/>
      <c r="E13" s="441"/>
      <c r="F13" s="441"/>
      <c r="G13" s="441"/>
      <c r="H13" s="441"/>
      <c r="I13" s="441"/>
      <c r="J13" s="441"/>
      <c r="K13" s="441"/>
      <c r="L13" s="441"/>
    </row>
    <row r="14" spans="2:24" s="67" customFormat="1" ht="15.75" customHeight="1">
      <c r="C14" s="326" t="s">
        <v>149</v>
      </c>
      <c r="D14" s="580"/>
      <c r="E14" s="580"/>
      <c r="F14" s="580"/>
      <c r="G14" s="580"/>
      <c r="H14" s="580"/>
      <c r="I14" s="580"/>
      <c r="J14" s="580"/>
      <c r="K14" s="147"/>
      <c r="L14" s="147"/>
    </row>
    <row r="15" spans="2:24" s="67" customFormat="1" ht="19.5" customHeight="1">
      <c r="C15" s="328" t="s">
        <v>150</v>
      </c>
      <c r="D15" s="329"/>
      <c r="E15" s="329"/>
      <c r="F15" s="336"/>
      <c r="G15" s="68" t="s">
        <v>279</v>
      </c>
      <c r="H15" s="68" t="s">
        <v>280</v>
      </c>
      <c r="I15" s="68" t="s">
        <v>281</v>
      </c>
      <c r="J15" s="69" t="s">
        <v>282</v>
      </c>
    </row>
    <row r="16" spans="2:24" s="67" customFormat="1" ht="15.75" customHeight="1">
      <c r="C16" s="70" t="s">
        <v>283</v>
      </c>
      <c r="D16" s="73"/>
      <c r="E16" s="380" t="s">
        <v>167</v>
      </c>
      <c r="F16" s="382"/>
      <c r="G16" s="71"/>
      <c r="H16" s="71"/>
      <c r="I16" s="71"/>
      <c r="J16" s="72"/>
    </row>
    <row r="17" spans="2:12" s="67" customFormat="1" ht="15.75" customHeight="1">
      <c r="C17" s="65"/>
      <c r="D17" s="66"/>
      <c r="E17" s="366" t="s">
        <v>168</v>
      </c>
      <c r="F17" s="317"/>
      <c r="G17" s="71"/>
      <c r="H17" s="71"/>
      <c r="I17" s="71"/>
      <c r="J17" s="72">
        <f>SUM(G17:I17)</f>
        <v>0</v>
      </c>
    </row>
    <row r="18" spans="2:12" s="67" customFormat="1" ht="15.75" customHeight="1">
      <c r="C18" s="65"/>
      <c r="D18" s="66"/>
      <c r="E18" s="366" t="s">
        <v>226</v>
      </c>
      <c r="F18" s="317"/>
      <c r="G18" s="71"/>
      <c r="H18" s="71"/>
      <c r="I18" s="71"/>
      <c r="J18" s="72">
        <f>SUM(G18:I18)</f>
        <v>0</v>
      </c>
    </row>
    <row r="19" spans="2:12" s="67" customFormat="1" ht="15.75" customHeight="1">
      <c r="C19" s="65"/>
      <c r="D19" s="66"/>
      <c r="E19" s="366" t="s">
        <v>256</v>
      </c>
      <c r="F19" s="317"/>
      <c r="G19" s="74"/>
      <c r="H19" s="74"/>
      <c r="I19" s="74"/>
      <c r="J19" s="75">
        <f>SUM(G19:I19)</f>
        <v>0</v>
      </c>
    </row>
    <row r="20" spans="2:12" s="67" customFormat="1" ht="15.75" customHeight="1">
      <c r="C20" s="65"/>
      <c r="D20" s="66"/>
      <c r="E20" s="373" t="s">
        <v>169</v>
      </c>
      <c r="F20" s="317"/>
      <c r="G20" s="76">
        <f>SUM(G17:G19)</f>
        <v>0</v>
      </c>
      <c r="H20" s="76">
        <f>SUM(H17:H19)</f>
        <v>0</v>
      </c>
      <c r="I20" s="76">
        <f>SUM(I17:I19)</f>
        <v>0</v>
      </c>
      <c r="J20" s="76">
        <f>SUM(J17:J19)</f>
        <v>0</v>
      </c>
    </row>
    <row r="21" spans="2:12" s="67" customFormat="1" ht="15.75" customHeight="1">
      <c r="C21" s="70" t="s">
        <v>284</v>
      </c>
      <c r="D21" s="73"/>
      <c r="E21" s="373" t="s">
        <v>170</v>
      </c>
      <c r="F21" s="317"/>
      <c r="G21" s="71"/>
      <c r="H21" s="71"/>
      <c r="I21" s="71"/>
      <c r="J21" s="72"/>
    </row>
    <row r="22" spans="2:12" s="67" customFormat="1" ht="15.75" customHeight="1">
      <c r="C22" s="65"/>
      <c r="D22" s="66"/>
      <c r="E22" s="366" t="s">
        <v>257</v>
      </c>
      <c r="F22" s="317"/>
      <c r="G22" s="71"/>
      <c r="H22" s="71"/>
      <c r="I22" s="71"/>
      <c r="J22" s="72">
        <f>SUM(G22:I22)</f>
        <v>0</v>
      </c>
    </row>
    <row r="23" spans="2:12" s="67" customFormat="1" ht="15.75" customHeight="1">
      <c r="C23" s="65"/>
      <c r="D23" s="66"/>
      <c r="E23" s="366" t="s">
        <v>258</v>
      </c>
      <c r="F23" s="317"/>
      <c r="G23" s="71"/>
      <c r="H23" s="71"/>
      <c r="I23" s="71"/>
      <c r="J23" s="72">
        <f>SUM(G23:I23)</f>
        <v>0</v>
      </c>
    </row>
    <row r="24" spans="2:12" s="67" customFormat="1" ht="15.75" customHeight="1">
      <c r="C24" s="65"/>
      <c r="D24" s="66"/>
      <c r="E24" s="366" t="s">
        <v>285</v>
      </c>
      <c r="F24" s="317"/>
      <c r="G24" s="71"/>
      <c r="H24" s="71"/>
      <c r="I24" s="71"/>
      <c r="J24" s="72">
        <f>SUM(G24:I24)</f>
        <v>0</v>
      </c>
    </row>
    <row r="25" spans="2:12" s="67" customFormat="1" ht="15.75" customHeight="1">
      <c r="C25" s="65"/>
      <c r="D25" s="66"/>
      <c r="E25" s="366" t="s">
        <v>259</v>
      </c>
      <c r="F25" s="317"/>
      <c r="G25" s="71"/>
      <c r="H25" s="71"/>
      <c r="I25" s="71"/>
      <c r="J25" s="72">
        <f>SUM(G25:I25)</f>
        <v>0</v>
      </c>
    </row>
    <row r="26" spans="2:12" s="67" customFormat="1" ht="15.75" customHeight="1">
      <c r="C26" s="65"/>
      <c r="D26" s="66"/>
      <c r="E26" s="366" t="s">
        <v>260</v>
      </c>
      <c r="F26" s="317"/>
      <c r="G26" s="77"/>
      <c r="H26" s="77"/>
      <c r="I26" s="77"/>
      <c r="J26" s="78">
        <f>SUM(G26:I26)</f>
        <v>0</v>
      </c>
    </row>
    <row r="27" spans="2:12" s="67" customFormat="1" ht="15.75" customHeight="1">
      <c r="C27" s="65"/>
      <c r="D27" s="66"/>
      <c r="E27" s="373" t="s">
        <v>171</v>
      </c>
      <c r="F27" s="317"/>
      <c r="G27" s="72">
        <f>SUM(G22:G26)</f>
        <v>0</v>
      </c>
      <c r="H27" s="72">
        <f>SUM(H22:H26)</f>
        <v>0</v>
      </c>
      <c r="I27" s="72">
        <f>SUM(I22:I26)</f>
        <v>0</v>
      </c>
      <c r="J27" s="72">
        <f>SUM(J22:J26)</f>
        <v>0</v>
      </c>
    </row>
    <row r="28" spans="2:12" s="67" customFormat="1" ht="15.75" customHeight="1" thickBot="1">
      <c r="C28" s="577" t="s">
        <v>286</v>
      </c>
      <c r="D28" s="578"/>
      <c r="E28" s="578"/>
      <c r="F28" s="579"/>
      <c r="G28" s="81">
        <f>+G20+G27</f>
        <v>0</v>
      </c>
      <c r="H28" s="81">
        <f>+H20+H27</f>
        <v>0</v>
      </c>
      <c r="I28" s="81">
        <f>+I20+I27</f>
        <v>0</v>
      </c>
      <c r="J28" s="81">
        <f>+J20+J27</f>
        <v>0</v>
      </c>
    </row>
    <row r="29" spans="2:12" s="67" customFormat="1" ht="15.75" customHeight="1" thickTop="1">
      <c r="H29" s="82"/>
      <c r="I29" s="82"/>
      <c r="J29" s="82"/>
    </row>
    <row r="30" spans="2:12" s="67" customFormat="1" ht="15.75" customHeight="1">
      <c r="B30" s="67" t="s">
        <v>174</v>
      </c>
      <c r="C30" s="323" t="s">
        <v>191</v>
      </c>
      <c r="D30" s="324"/>
      <c r="E30" s="324"/>
      <c r="F30" s="324"/>
      <c r="G30" s="324"/>
      <c r="H30" s="324"/>
      <c r="I30" s="324"/>
      <c r="J30" s="324"/>
      <c r="K30" s="324"/>
      <c r="L30" s="324"/>
    </row>
    <row r="31" spans="2:12" s="67" customFormat="1" ht="15.75" customHeight="1">
      <c r="B31" s="88"/>
      <c r="C31" s="324" t="s">
        <v>192</v>
      </c>
      <c r="D31" s="441"/>
      <c r="E31" s="441"/>
      <c r="F31" s="441"/>
      <c r="G31" s="441"/>
      <c r="H31" s="441"/>
      <c r="I31" s="441"/>
      <c r="J31" s="441"/>
      <c r="K31" s="441"/>
      <c r="L31" s="441"/>
    </row>
    <row r="32" spans="2:12" s="67" customFormat="1" ht="15.75" customHeight="1">
      <c r="C32" s="326" t="s">
        <v>149</v>
      </c>
      <c r="D32" s="580"/>
      <c r="E32" s="580"/>
      <c r="F32" s="580"/>
      <c r="G32" s="580"/>
      <c r="H32" s="580"/>
      <c r="I32" s="580"/>
      <c r="J32" s="580"/>
      <c r="K32" s="580"/>
      <c r="L32" s="580"/>
    </row>
    <row r="33" spans="2:12" s="67" customFormat="1" ht="15.75" customHeight="1">
      <c r="C33" s="328" t="s">
        <v>150</v>
      </c>
      <c r="D33" s="329"/>
      <c r="E33" s="329"/>
      <c r="F33" s="336"/>
      <c r="G33" s="85" t="s">
        <v>194</v>
      </c>
      <c r="H33" s="85" t="s">
        <v>195</v>
      </c>
      <c r="I33" s="85" t="s">
        <v>196</v>
      </c>
      <c r="J33" s="85" t="s">
        <v>197</v>
      </c>
      <c r="K33" s="85" t="s">
        <v>198</v>
      </c>
      <c r="L33" s="85" t="s">
        <v>199</v>
      </c>
    </row>
    <row r="34" spans="2:12" s="67" customFormat="1" ht="15.75" customHeight="1">
      <c r="C34" s="345" t="s">
        <v>287</v>
      </c>
      <c r="D34" s="364"/>
      <c r="E34" s="364"/>
      <c r="F34" s="365"/>
      <c r="G34" s="86"/>
      <c r="H34" s="86"/>
      <c r="I34" s="86"/>
      <c r="J34" s="110">
        <f>+G34+H34-I34</f>
        <v>0</v>
      </c>
      <c r="K34" s="86"/>
      <c r="L34" s="110">
        <f>SUM(J34:K34)</f>
        <v>0</v>
      </c>
    </row>
    <row r="35" spans="2:12" s="67" customFormat="1" ht="15.75" customHeight="1" thickBot="1">
      <c r="C35" s="577" t="s">
        <v>190</v>
      </c>
      <c r="D35" s="578"/>
      <c r="E35" s="578"/>
      <c r="F35" s="579"/>
      <c r="G35" s="87">
        <f t="shared" ref="G35:L35" si="0">SUM(G34)</f>
        <v>0</v>
      </c>
      <c r="H35" s="87">
        <f t="shared" si="0"/>
        <v>0</v>
      </c>
      <c r="I35" s="87">
        <f t="shared" si="0"/>
        <v>0</v>
      </c>
      <c r="J35" s="87">
        <f t="shared" si="0"/>
        <v>0</v>
      </c>
      <c r="K35" s="87">
        <f t="shared" si="0"/>
        <v>0</v>
      </c>
      <c r="L35" s="87">
        <f t="shared" si="0"/>
        <v>0</v>
      </c>
    </row>
    <row r="36" spans="2:12" ht="15.75" customHeight="1" thickTop="1">
      <c r="B36" s="151"/>
      <c r="C36" s="151"/>
      <c r="D36" s="151"/>
      <c r="E36" s="151"/>
      <c r="F36" s="151"/>
      <c r="G36" s="151"/>
      <c r="K36" s="151"/>
      <c r="L36" s="151"/>
    </row>
    <row r="37" spans="2:12" ht="15.75" customHeight="1">
      <c r="B37" s="67" t="s">
        <v>182</v>
      </c>
      <c r="C37" s="323" t="s">
        <v>211</v>
      </c>
      <c r="D37" s="324"/>
      <c r="E37" s="324"/>
      <c r="F37" s="324"/>
      <c r="G37" s="324"/>
      <c r="H37" s="324"/>
      <c r="I37" s="324"/>
      <c r="J37" s="324"/>
      <c r="K37" s="324"/>
      <c r="L37" s="324"/>
    </row>
    <row r="38" spans="2:12" ht="15.75" customHeight="1">
      <c r="B38" s="67"/>
      <c r="C38" s="323" t="s">
        <v>212</v>
      </c>
      <c r="D38" s="441"/>
      <c r="E38" s="441"/>
      <c r="F38" s="441"/>
      <c r="G38" s="441"/>
      <c r="H38" s="441"/>
      <c r="I38" s="441"/>
      <c r="J38" s="441"/>
      <c r="K38" s="441"/>
      <c r="L38" s="441"/>
    </row>
    <row r="39" spans="2:12" ht="15.75" customHeight="1">
      <c r="B39" s="67"/>
      <c r="C39" s="340" t="s">
        <v>149</v>
      </c>
      <c r="D39" s="341"/>
      <c r="E39" s="341"/>
      <c r="F39" s="341"/>
      <c r="G39" s="341"/>
      <c r="H39" s="341"/>
      <c r="I39" s="152"/>
      <c r="J39" s="152"/>
      <c r="K39" s="152"/>
      <c r="L39" s="152"/>
    </row>
    <row r="40" spans="2:12" ht="24.75" customHeight="1">
      <c r="B40" s="67"/>
      <c r="C40" s="328" t="s">
        <v>214</v>
      </c>
      <c r="D40" s="329"/>
      <c r="E40" s="329"/>
      <c r="F40" s="336"/>
      <c r="G40" s="109" t="s">
        <v>215</v>
      </c>
      <c r="H40" s="109" t="s">
        <v>216</v>
      </c>
      <c r="I40" s="82"/>
      <c r="J40" s="82"/>
      <c r="K40" s="67"/>
      <c r="L40" s="67"/>
    </row>
    <row r="41" spans="2:12" ht="15.75" customHeight="1">
      <c r="B41" s="67"/>
      <c r="C41" s="342"/>
      <c r="D41" s="343"/>
      <c r="E41" s="343"/>
      <c r="F41" s="344"/>
      <c r="G41" s="101"/>
      <c r="H41" s="102"/>
      <c r="I41" s="82"/>
      <c r="J41" s="82"/>
      <c r="K41" s="67"/>
      <c r="L41" s="67"/>
    </row>
    <row r="42" spans="2:12" ht="15.75" customHeight="1">
      <c r="B42" s="67"/>
      <c r="C42" s="342"/>
      <c r="D42" s="343"/>
      <c r="E42" s="343"/>
      <c r="F42" s="344"/>
      <c r="G42" s="103"/>
      <c r="H42" s="104"/>
      <c r="I42" s="82"/>
      <c r="J42" s="82"/>
      <c r="K42" s="67"/>
      <c r="L42" s="67"/>
    </row>
    <row r="43" spans="2:12" ht="15.75" customHeight="1" thickBot="1">
      <c r="B43" s="67"/>
      <c r="C43" s="331"/>
      <c r="D43" s="332"/>
      <c r="E43" s="332"/>
      <c r="F43" s="333"/>
      <c r="G43" s="105">
        <f>SUM(G42)</f>
        <v>0</v>
      </c>
      <c r="H43" s="105">
        <f>SUM(H42)</f>
        <v>0</v>
      </c>
      <c r="I43" s="82"/>
      <c r="J43" s="82"/>
      <c r="K43" s="67"/>
      <c r="L43" s="67"/>
    </row>
    <row r="44" spans="2:12" ht="15.75" customHeight="1" thickTop="1">
      <c r="B44" s="67"/>
      <c r="C44" s="67"/>
      <c r="D44" s="67"/>
      <c r="E44" s="67"/>
      <c r="F44" s="67"/>
      <c r="G44" s="67"/>
      <c r="H44" s="82"/>
      <c r="I44" s="82"/>
      <c r="J44" s="82"/>
      <c r="K44" s="67"/>
      <c r="L44" s="67"/>
    </row>
  </sheetData>
  <mergeCells count="40">
    <mergeCell ref="E6:L6"/>
    <mergeCell ref="B1:L1"/>
    <mergeCell ref="B2:L2"/>
    <mergeCell ref="C3:L3"/>
    <mergeCell ref="C4:L4"/>
    <mergeCell ref="E5:L5"/>
    <mergeCell ref="E19:F19"/>
    <mergeCell ref="E7:L7"/>
    <mergeCell ref="E8:L8"/>
    <mergeCell ref="E9:L9"/>
    <mergeCell ref="E10:L10"/>
    <mergeCell ref="C12:L12"/>
    <mergeCell ref="C13:L13"/>
    <mergeCell ref="C14:J14"/>
    <mergeCell ref="C15:F15"/>
    <mergeCell ref="E16:F16"/>
    <mergeCell ref="E17:F17"/>
    <mergeCell ref="E18:F18"/>
    <mergeCell ref="C32:L32"/>
    <mergeCell ref="E20:F20"/>
    <mergeCell ref="E21:F21"/>
    <mergeCell ref="E22:F22"/>
    <mergeCell ref="E23:F23"/>
    <mergeCell ref="E24:F24"/>
    <mergeCell ref="E25:F25"/>
    <mergeCell ref="E26:F26"/>
    <mergeCell ref="E27:F27"/>
    <mergeCell ref="C28:F28"/>
    <mergeCell ref="C30:L30"/>
    <mergeCell ref="C31:L31"/>
    <mergeCell ref="C40:F40"/>
    <mergeCell ref="C41:F41"/>
    <mergeCell ref="C42:F42"/>
    <mergeCell ref="C43:F43"/>
    <mergeCell ref="C33:F33"/>
    <mergeCell ref="C34:F34"/>
    <mergeCell ref="C35:F35"/>
    <mergeCell ref="C37:L37"/>
    <mergeCell ref="C38:L38"/>
    <mergeCell ref="C39:H39"/>
  </mergeCells>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heetViews>
  <sheetFormatPr defaultColWidth="8.875" defaultRowHeight="13.5"/>
  <cols>
    <col min="1" max="1" width="3.625" style="38" customWidth="1"/>
    <col min="2" max="4" width="2.625" style="38" customWidth="1"/>
    <col min="5" max="12" width="3.625" style="38" customWidth="1"/>
    <col min="13" max="24" width="3.625" style="53" customWidth="1"/>
    <col min="25" max="26" width="3.625" style="38" customWidth="1"/>
    <col min="27" max="256" width="8.875" style="38"/>
    <col min="257" max="257" width="3.625" style="38" customWidth="1"/>
    <col min="258" max="260" width="2.625" style="38" customWidth="1"/>
    <col min="261" max="282" width="3.625" style="38" customWidth="1"/>
    <col min="283" max="512" width="8.875" style="38"/>
    <col min="513" max="513" width="3.625" style="38" customWidth="1"/>
    <col min="514" max="516" width="2.625" style="38" customWidth="1"/>
    <col min="517" max="538" width="3.625" style="38" customWidth="1"/>
    <col min="539" max="768" width="8.875" style="38"/>
    <col min="769" max="769" width="3.625" style="38" customWidth="1"/>
    <col min="770" max="772" width="2.625" style="38" customWidth="1"/>
    <col min="773" max="794" width="3.625" style="38" customWidth="1"/>
    <col min="795" max="1024" width="8.875" style="38"/>
    <col min="1025" max="1025" width="3.625" style="38" customWidth="1"/>
    <col min="1026" max="1028" width="2.625" style="38" customWidth="1"/>
    <col min="1029" max="1050" width="3.625" style="38" customWidth="1"/>
    <col min="1051" max="1280" width="8.875" style="38"/>
    <col min="1281" max="1281" width="3.625" style="38" customWidth="1"/>
    <col min="1282" max="1284" width="2.625" style="38" customWidth="1"/>
    <col min="1285" max="1306" width="3.625" style="38" customWidth="1"/>
    <col min="1307" max="1536" width="8.875" style="38"/>
    <col min="1537" max="1537" width="3.625" style="38" customWidth="1"/>
    <col min="1538" max="1540" width="2.625" style="38" customWidth="1"/>
    <col min="1541" max="1562" width="3.625" style="38" customWidth="1"/>
    <col min="1563" max="1792" width="8.875" style="38"/>
    <col min="1793" max="1793" width="3.625" style="38" customWidth="1"/>
    <col min="1794" max="1796" width="2.625" style="38" customWidth="1"/>
    <col min="1797" max="1818" width="3.625" style="38" customWidth="1"/>
    <col min="1819" max="2048" width="8.875" style="38"/>
    <col min="2049" max="2049" width="3.625" style="38" customWidth="1"/>
    <col min="2050" max="2052" width="2.625" style="38" customWidth="1"/>
    <col min="2053" max="2074" width="3.625" style="38" customWidth="1"/>
    <col min="2075" max="2304" width="8.875" style="38"/>
    <col min="2305" max="2305" width="3.625" style="38" customWidth="1"/>
    <col min="2306" max="2308" width="2.625" style="38" customWidth="1"/>
    <col min="2309" max="2330" width="3.625" style="38" customWidth="1"/>
    <col min="2331" max="2560" width="8.875" style="38"/>
    <col min="2561" max="2561" width="3.625" style="38" customWidth="1"/>
    <col min="2562" max="2564" width="2.625" style="38" customWidth="1"/>
    <col min="2565" max="2586" width="3.625" style="38" customWidth="1"/>
    <col min="2587" max="2816" width="8.875" style="38"/>
    <col min="2817" max="2817" width="3.625" style="38" customWidth="1"/>
    <col min="2818" max="2820" width="2.625" style="38" customWidth="1"/>
    <col min="2821" max="2842" width="3.625" style="38" customWidth="1"/>
    <col min="2843" max="3072" width="8.875" style="38"/>
    <col min="3073" max="3073" width="3.625" style="38" customWidth="1"/>
    <col min="3074" max="3076" width="2.625" style="38" customWidth="1"/>
    <col min="3077" max="3098" width="3.625" style="38" customWidth="1"/>
    <col min="3099" max="3328" width="8.875" style="38"/>
    <col min="3329" max="3329" width="3.625" style="38" customWidth="1"/>
    <col min="3330" max="3332" width="2.625" style="38" customWidth="1"/>
    <col min="3333" max="3354" width="3.625" style="38" customWidth="1"/>
    <col min="3355" max="3584" width="8.875" style="38"/>
    <col min="3585" max="3585" width="3.625" style="38" customWidth="1"/>
    <col min="3586" max="3588" width="2.625" style="38" customWidth="1"/>
    <col min="3589" max="3610" width="3.625" style="38" customWidth="1"/>
    <col min="3611" max="3840" width="8.875" style="38"/>
    <col min="3841" max="3841" width="3.625" style="38" customWidth="1"/>
    <col min="3842" max="3844" width="2.625" style="38" customWidth="1"/>
    <col min="3845" max="3866" width="3.625" style="38" customWidth="1"/>
    <col min="3867" max="4096" width="8.875" style="38"/>
    <col min="4097" max="4097" width="3.625" style="38" customWidth="1"/>
    <col min="4098" max="4100" width="2.625" style="38" customWidth="1"/>
    <col min="4101" max="4122" width="3.625" style="38" customWidth="1"/>
    <col min="4123" max="4352" width="8.875" style="38"/>
    <col min="4353" max="4353" width="3.625" style="38" customWidth="1"/>
    <col min="4354" max="4356" width="2.625" style="38" customWidth="1"/>
    <col min="4357" max="4378" width="3.625" style="38" customWidth="1"/>
    <col min="4379" max="4608" width="8.875" style="38"/>
    <col min="4609" max="4609" width="3.625" style="38" customWidth="1"/>
    <col min="4610" max="4612" width="2.625" style="38" customWidth="1"/>
    <col min="4613" max="4634" width="3.625" style="38" customWidth="1"/>
    <col min="4635" max="4864" width="8.875" style="38"/>
    <col min="4865" max="4865" width="3.625" style="38" customWidth="1"/>
    <col min="4866" max="4868" width="2.625" style="38" customWidth="1"/>
    <col min="4869" max="4890" width="3.625" style="38" customWidth="1"/>
    <col min="4891" max="5120" width="8.875" style="38"/>
    <col min="5121" max="5121" width="3.625" style="38" customWidth="1"/>
    <col min="5122" max="5124" width="2.625" style="38" customWidth="1"/>
    <col min="5125" max="5146" width="3.625" style="38" customWidth="1"/>
    <col min="5147" max="5376" width="8.875" style="38"/>
    <col min="5377" max="5377" width="3.625" style="38" customWidth="1"/>
    <col min="5378" max="5380" width="2.625" style="38" customWidth="1"/>
    <col min="5381" max="5402" width="3.625" style="38" customWidth="1"/>
    <col min="5403" max="5632" width="8.875" style="38"/>
    <col min="5633" max="5633" width="3.625" style="38" customWidth="1"/>
    <col min="5634" max="5636" width="2.625" style="38" customWidth="1"/>
    <col min="5637" max="5658" width="3.625" style="38" customWidth="1"/>
    <col min="5659" max="5888" width="8.875" style="38"/>
    <col min="5889" max="5889" width="3.625" style="38" customWidth="1"/>
    <col min="5890" max="5892" width="2.625" style="38" customWidth="1"/>
    <col min="5893" max="5914" width="3.625" style="38" customWidth="1"/>
    <col min="5915" max="6144" width="8.875" style="38"/>
    <col min="6145" max="6145" width="3.625" style="38" customWidth="1"/>
    <col min="6146" max="6148" width="2.625" style="38" customWidth="1"/>
    <col min="6149" max="6170" width="3.625" style="38" customWidth="1"/>
    <col min="6171" max="6400" width="8.875" style="38"/>
    <col min="6401" max="6401" width="3.625" style="38" customWidth="1"/>
    <col min="6402" max="6404" width="2.625" style="38" customWidth="1"/>
    <col min="6405" max="6426" width="3.625" style="38" customWidth="1"/>
    <col min="6427" max="6656" width="8.875" style="38"/>
    <col min="6657" max="6657" width="3.625" style="38" customWidth="1"/>
    <col min="6658" max="6660" width="2.625" style="38" customWidth="1"/>
    <col min="6661" max="6682" width="3.625" style="38" customWidth="1"/>
    <col min="6683" max="6912" width="8.875" style="38"/>
    <col min="6913" max="6913" width="3.625" style="38" customWidth="1"/>
    <col min="6914" max="6916" width="2.625" style="38" customWidth="1"/>
    <col min="6917" max="6938" width="3.625" style="38" customWidth="1"/>
    <col min="6939" max="7168" width="8.875" style="38"/>
    <col min="7169" max="7169" width="3.625" style="38" customWidth="1"/>
    <col min="7170" max="7172" width="2.625" style="38" customWidth="1"/>
    <col min="7173" max="7194" width="3.625" style="38" customWidth="1"/>
    <col min="7195" max="7424" width="8.875" style="38"/>
    <col min="7425" max="7425" width="3.625" style="38" customWidth="1"/>
    <col min="7426" max="7428" width="2.625" style="38" customWidth="1"/>
    <col min="7429" max="7450" width="3.625" style="38" customWidth="1"/>
    <col min="7451" max="7680" width="8.875" style="38"/>
    <col min="7681" max="7681" width="3.625" style="38" customWidth="1"/>
    <col min="7682" max="7684" width="2.625" style="38" customWidth="1"/>
    <col min="7685" max="7706" width="3.625" style="38" customWidth="1"/>
    <col min="7707" max="7936" width="8.875" style="38"/>
    <col min="7937" max="7937" width="3.625" style="38" customWidth="1"/>
    <col min="7938" max="7940" width="2.625" style="38" customWidth="1"/>
    <col min="7941" max="7962" width="3.625" style="38" customWidth="1"/>
    <col min="7963" max="8192" width="8.875" style="38"/>
    <col min="8193" max="8193" width="3.625" style="38" customWidth="1"/>
    <col min="8194" max="8196" width="2.625" style="38" customWidth="1"/>
    <col min="8197" max="8218" width="3.625" style="38" customWidth="1"/>
    <col min="8219" max="8448" width="8.875" style="38"/>
    <col min="8449" max="8449" width="3.625" style="38" customWidth="1"/>
    <col min="8450" max="8452" width="2.625" style="38" customWidth="1"/>
    <col min="8453" max="8474" width="3.625" style="38" customWidth="1"/>
    <col min="8475" max="8704" width="8.875" style="38"/>
    <col min="8705" max="8705" width="3.625" style="38" customWidth="1"/>
    <col min="8706" max="8708" width="2.625" style="38" customWidth="1"/>
    <col min="8709" max="8730" width="3.625" style="38" customWidth="1"/>
    <col min="8731" max="8960" width="8.875" style="38"/>
    <col min="8961" max="8961" width="3.625" style="38" customWidth="1"/>
    <col min="8962" max="8964" width="2.625" style="38" customWidth="1"/>
    <col min="8965" max="8986" width="3.625" style="38" customWidth="1"/>
    <col min="8987" max="9216" width="8.875" style="38"/>
    <col min="9217" max="9217" width="3.625" style="38" customWidth="1"/>
    <col min="9218" max="9220" width="2.625" style="38" customWidth="1"/>
    <col min="9221" max="9242" width="3.625" style="38" customWidth="1"/>
    <col min="9243" max="9472" width="8.875" style="38"/>
    <col min="9473" max="9473" width="3.625" style="38" customWidth="1"/>
    <col min="9474" max="9476" width="2.625" style="38" customWidth="1"/>
    <col min="9477" max="9498" width="3.625" style="38" customWidth="1"/>
    <col min="9499" max="9728" width="8.875" style="38"/>
    <col min="9729" max="9729" width="3.625" style="38" customWidth="1"/>
    <col min="9730" max="9732" width="2.625" style="38" customWidth="1"/>
    <col min="9733" max="9754" width="3.625" style="38" customWidth="1"/>
    <col min="9755" max="9984" width="8.875" style="38"/>
    <col min="9985" max="9985" width="3.625" style="38" customWidth="1"/>
    <col min="9986" max="9988" width="2.625" style="38" customWidth="1"/>
    <col min="9989" max="10010" width="3.625" style="38" customWidth="1"/>
    <col min="10011" max="10240" width="8.875" style="38"/>
    <col min="10241" max="10241" width="3.625" style="38" customWidth="1"/>
    <col min="10242" max="10244" width="2.625" style="38" customWidth="1"/>
    <col min="10245" max="10266" width="3.625" style="38" customWidth="1"/>
    <col min="10267" max="10496" width="8.875" style="38"/>
    <col min="10497" max="10497" width="3.625" style="38" customWidth="1"/>
    <col min="10498" max="10500" width="2.625" style="38" customWidth="1"/>
    <col min="10501" max="10522" width="3.625" style="38" customWidth="1"/>
    <col min="10523" max="10752" width="8.875" style="38"/>
    <col min="10753" max="10753" width="3.625" style="38" customWidth="1"/>
    <col min="10754" max="10756" width="2.625" style="38" customWidth="1"/>
    <col min="10757" max="10778" width="3.625" style="38" customWidth="1"/>
    <col min="10779" max="11008" width="8.875" style="38"/>
    <col min="11009" max="11009" width="3.625" style="38" customWidth="1"/>
    <col min="11010" max="11012" width="2.625" style="38" customWidth="1"/>
    <col min="11013" max="11034" width="3.625" style="38" customWidth="1"/>
    <col min="11035" max="11264" width="8.875" style="38"/>
    <col min="11265" max="11265" width="3.625" style="38" customWidth="1"/>
    <col min="11266" max="11268" width="2.625" style="38" customWidth="1"/>
    <col min="11269" max="11290" width="3.625" style="38" customWidth="1"/>
    <col min="11291" max="11520" width="8.875" style="38"/>
    <col min="11521" max="11521" width="3.625" style="38" customWidth="1"/>
    <col min="11522" max="11524" width="2.625" style="38" customWidth="1"/>
    <col min="11525" max="11546" width="3.625" style="38" customWidth="1"/>
    <col min="11547" max="11776" width="8.875" style="38"/>
    <col min="11777" max="11777" width="3.625" style="38" customWidth="1"/>
    <col min="11778" max="11780" width="2.625" style="38" customWidth="1"/>
    <col min="11781" max="11802" width="3.625" style="38" customWidth="1"/>
    <col min="11803" max="12032" width="8.875" style="38"/>
    <col min="12033" max="12033" width="3.625" style="38" customWidth="1"/>
    <col min="12034" max="12036" width="2.625" style="38" customWidth="1"/>
    <col min="12037" max="12058" width="3.625" style="38" customWidth="1"/>
    <col min="12059" max="12288" width="8.875" style="38"/>
    <col min="12289" max="12289" width="3.625" style="38" customWidth="1"/>
    <col min="12290" max="12292" width="2.625" style="38" customWidth="1"/>
    <col min="12293" max="12314" width="3.625" style="38" customWidth="1"/>
    <col min="12315" max="12544" width="8.875" style="38"/>
    <col min="12545" max="12545" width="3.625" style="38" customWidth="1"/>
    <col min="12546" max="12548" width="2.625" style="38" customWidth="1"/>
    <col min="12549" max="12570" width="3.625" style="38" customWidth="1"/>
    <col min="12571" max="12800" width="8.875" style="38"/>
    <col min="12801" max="12801" width="3.625" style="38" customWidth="1"/>
    <col min="12802" max="12804" width="2.625" style="38" customWidth="1"/>
    <col min="12805" max="12826" width="3.625" style="38" customWidth="1"/>
    <col min="12827" max="13056" width="8.875" style="38"/>
    <col min="13057" max="13057" width="3.625" style="38" customWidth="1"/>
    <col min="13058" max="13060" width="2.625" style="38" customWidth="1"/>
    <col min="13061" max="13082" width="3.625" style="38" customWidth="1"/>
    <col min="13083" max="13312" width="8.875" style="38"/>
    <col min="13313" max="13313" width="3.625" style="38" customWidth="1"/>
    <col min="13314" max="13316" width="2.625" style="38" customWidth="1"/>
    <col min="13317" max="13338" width="3.625" style="38" customWidth="1"/>
    <col min="13339" max="13568" width="8.875" style="38"/>
    <col min="13569" max="13569" width="3.625" style="38" customWidth="1"/>
    <col min="13570" max="13572" width="2.625" style="38" customWidth="1"/>
    <col min="13573" max="13594" width="3.625" style="38" customWidth="1"/>
    <col min="13595" max="13824" width="8.875" style="38"/>
    <col min="13825" max="13825" width="3.625" style="38" customWidth="1"/>
    <col min="13826" max="13828" width="2.625" style="38" customWidth="1"/>
    <col min="13829" max="13850" width="3.625" style="38" customWidth="1"/>
    <col min="13851" max="14080" width="8.875" style="38"/>
    <col min="14081" max="14081" width="3.625" style="38" customWidth="1"/>
    <col min="14082" max="14084" width="2.625" style="38" customWidth="1"/>
    <col min="14085" max="14106" width="3.625" style="38" customWidth="1"/>
    <col min="14107" max="14336" width="8.875" style="38"/>
    <col min="14337" max="14337" width="3.625" style="38" customWidth="1"/>
    <col min="14338" max="14340" width="2.625" style="38" customWidth="1"/>
    <col min="14341" max="14362" width="3.625" style="38" customWidth="1"/>
    <col min="14363" max="14592" width="8.875" style="38"/>
    <col min="14593" max="14593" width="3.625" style="38" customWidth="1"/>
    <col min="14594" max="14596" width="2.625" style="38" customWidth="1"/>
    <col min="14597" max="14618" width="3.625" style="38" customWidth="1"/>
    <col min="14619" max="14848" width="8.875" style="38"/>
    <col min="14849" max="14849" width="3.625" style="38" customWidth="1"/>
    <col min="14850" max="14852" width="2.625" style="38" customWidth="1"/>
    <col min="14853" max="14874" width="3.625" style="38" customWidth="1"/>
    <col min="14875" max="15104" width="8.875" style="38"/>
    <col min="15105" max="15105" width="3.625" style="38" customWidth="1"/>
    <col min="15106" max="15108" width="2.625" style="38" customWidth="1"/>
    <col min="15109" max="15130" width="3.625" style="38" customWidth="1"/>
    <col min="15131" max="15360" width="8.875" style="38"/>
    <col min="15361" max="15361" width="3.625" style="38" customWidth="1"/>
    <col min="15362" max="15364" width="2.625" style="38" customWidth="1"/>
    <col min="15365" max="15386" width="3.625" style="38" customWidth="1"/>
    <col min="15387" max="15616" width="8.875" style="38"/>
    <col min="15617" max="15617" width="3.625" style="38" customWidth="1"/>
    <col min="15618" max="15620" width="2.625" style="38" customWidth="1"/>
    <col min="15621" max="15642" width="3.625" style="38" customWidth="1"/>
    <col min="15643" max="15872" width="8.875" style="38"/>
    <col min="15873" max="15873" width="3.625" style="38" customWidth="1"/>
    <col min="15874" max="15876" width="2.625" style="38" customWidth="1"/>
    <col min="15877" max="15898" width="3.625" style="38" customWidth="1"/>
    <col min="15899" max="16128" width="8.875" style="38"/>
    <col min="16129" max="16129" width="3.625" style="38" customWidth="1"/>
    <col min="16130" max="16132" width="2.625" style="38" customWidth="1"/>
    <col min="16133" max="16154" width="3.625" style="38" customWidth="1"/>
    <col min="16155" max="16384" width="8.875" style="38"/>
  </cols>
  <sheetData>
    <row r="1" spans="1:26" ht="18" customHeight="1">
      <c r="A1" s="37"/>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row>
    <row r="2" spans="1:26" s="37" customFormat="1" ht="21" customHeight="1">
      <c r="B2" s="513" t="s">
        <v>244</v>
      </c>
      <c r="C2" s="514"/>
      <c r="D2" s="514"/>
      <c r="E2" s="514"/>
      <c r="F2" s="514"/>
      <c r="G2" s="514"/>
      <c r="H2" s="514"/>
      <c r="I2" s="514"/>
      <c r="J2" s="514"/>
      <c r="K2" s="514"/>
      <c r="L2" s="514"/>
      <c r="M2" s="514"/>
      <c r="N2" s="514"/>
      <c r="O2" s="514"/>
      <c r="P2" s="514"/>
      <c r="Q2" s="514"/>
      <c r="R2" s="514"/>
      <c r="S2" s="514"/>
      <c r="T2" s="514"/>
      <c r="U2" s="514"/>
      <c r="V2" s="514"/>
      <c r="W2" s="514"/>
      <c r="X2" s="514"/>
      <c r="Y2" s="39"/>
      <c r="Z2" s="40"/>
    </row>
    <row r="3" spans="1:26" s="37" customFormat="1" ht="18" customHeight="1">
      <c r="B3" s="299"/>
      <c r="C3" s="438"/>
      <c r="D3" s="438"/>
      <c r="E3" s="438"/>
      <c r="F3" s="301" t="s">
        <v>108</v>
      </c>
      <c r="G3" s="301"/>
      <c r="H3" s="142" t="s">
        <v>108</v>
      </c>
      <c r="I3" s="115" t="s">
        <v>108</v>
      </c>
      <c r="J3" s="515" t="e">
        <f>+#REF!</f>
        <v>#REF!</v>
      </c>
      <c r="K3" s="516"/>
      <c r="L3" s="142" t="s">
        <v>0</v>
      </c>
      <c r="M3" s="31" t="e">
        <f>+#REF!</f>
        <v>#REF!</v>
      </c>
      <c r="N3" s="36" t="s">
        <v>1</v>
      </c>
      <c r="O3" s="32" t="e">
        <f>+#REF!</f>
        <v>#REF!</v>
      </c>
      <c r="P3" s="517" t="s">
        <v>109</v>
      </c>
      <c r="Q3" s="518"/>
      <c r="R3" s="158" t="s">
        <v>108</v>
      </c>
      <c r="S3" s="31" t="s">
        <v>108</v>
      </c>
      <c r="T3" s="158" t="s">
        <v>108</v>
      </c>
      <c r="U3" s="519" t="s">
        <v>108</v>
      </c>
      <c r="V3" s="519"/>
      <c r="W3" s="520"/>
      <c r="X3" s="520"/>
      <c r="Y3" s="41"/>
      <c r="Z3" s="40"/>
    </row>
    <row r="4" spans="1:26" s="42"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43"/>
    </row>
    <row r="5" spans="1:26" s="37" customFormat="1" ht="15" customHeight="1">
      <c r="B5" s="502" t="s">
        <v>150</v>
      </c>
      <c r="C5" s="503"/>
      <c r="D5" s="503"/>
      <c r="E5" s="503"/>
      <c r="F5" s="503"/>
      <c r="G5" s="503"/>
      <c r="H5" s="503"/>
      <c r="I5" s="503"/>
      <c r="J5" s="503"/>
      <c r="K5" s="503"/>
      <c r="L5" s="504"/>
      <c r="M5" s="505" t="s">
        <v>110</v>
      </c>
      <c r="N5" s="506"/>
      <c r="O5" s="506"/>
      <c r="P5" s="506"/>
      <c r="Q5" s="506"/>
      <c r="R5" s="506"/>
      <c r="S5" s="506"/>
      <c r="T5" s="506"/>
      <c r="U5" s="506"/>
      <c r="V5" s="506"/>
      <c r="W5" s="44"/>
      <c r="X5" s="45"/>
      <c r="Y5" s="46"/>
    </row>
    <row r="6" spans="1:26" s="42" customFormat="1" ht="13.5" customHeight="1">
      <c r="B6" s="507" t="s">
        <v>111</v>
      </c>
      <c r="C6" s="508"/>
      <c r="D6" s="508"/>
      <c r="E6" s="508"/>
      <c r="F6" s="508"/>
      <c r="G6" s="508"/>
      <c r="H6" s="508"/>
      <c r="I6" s="508"/>
      <c r="J6" s="508"/>
      <c r="K6" s="508"/>
      <c r="L6" s="509"/>
      <c r="M6" s="495"/>
      <c r="N6" s="496"/>
      <c r="O6" s="496"/>
      <c r="P6" s="496"/>
      <c r="Q6" s="495"/>
      <c r="R6" s="496"/>
      <c r="S6" s="496"/>
      <c r="T6" s="496"/>
      <c r="U6" s="510"/>
      <c r="V6" s="511"/>
      <c r="W6" s="511"/>
      <c r="X6" s="512"/>
      <c r="Y6" s="47"/>
    </row>
    <row r="7" spans="1:26" s="42" customFormat="1" ht="13.5" customHeight="1">
      <c r="B7" s="60"/>
      <c r="C7" s="61" t="s">
        <v>112</v>
      </c>
      <c r="D7" s="459" t="s">
        <v>113</v>
      </c>
      <c r="E7" s="414"/>
      <c r="F7" s="414"/>
      <c r="G7" s="414"/>
      <c r="H7" s="414"/>
      <c r="I7" s="414"/>
      <c r="J7" s="414"/>
      <c r="K7" s="414"/>
      <c r="L7" s="494"/>
      <c r="M7" s="495"/>
      <c r="N7" s="496"/>
      <c r="O7" s="496"/>
      <c r="P7" s="496"/>
      <c r="Q7" s="495"/>
      <c r="R7" s="496"/>
      <c r="S7" s="496"/>
      <c r="T7" s="496"/>
      <c r="U7" s="470"/>
      <c r="V7" s="471"/>
      <c r="W7" s="471"/>
      <c r="X7" s="472"/>
      <c r="Y7" s="47"/>
    </row>
    <row r="8" spans="1:26" s="42" customFormat="1" ht="13.5" customHeight="1">
      <c r="B8" s="48"/>
      <c r="C8" s="23"/>
      <c r="D8" s="500" t="s">
        <v>245</v>
      </c>
      <c r="E8" s="408"/>
      <c r="F8" s="408"/>
      <c r="G8" s="408"/>
      <c r="H8" s="408"/>
      <c r="I8" s="408"/>
      <c r="J8" s="408"/>
      <c r="K8" s="408"/>
      <c r="L8" s="501"/>
      <c r="M8" s="481"/>
      <c r="N8" s="482"/>
      <c r="O8" s="482"/>
      <c r="P8" s="482"/>
      <c r="Q8" s="495"/>
      <c r="R8" s="496"/>
      <c r="S8" s="496"/>
      <c r="T8" s="496"/>
      <c r="U8" s="470"/>
      <c r="V8" s="471"/>
      <c r="W8" s="471"/>
      <c r="X8" s="472"/>
      <c r="Y8" s="47"/>
    </row>
    <row r="9" spans="1:26" s="42" customFormat="1" ht="13.5" customHeight="1">
      <c r="B9" s="48"/>
      <c r="C9" s="23"/>
      <c r="D9" s="157"/>
      <c r="E9" s="408" t="s">
        <v>246</v>
      </c>
      <c r="F9" s="488"/>
      <c r="G9" s="488"/>
      <c r="H9" s="488"/>
      <c r="I9" s="488"/>
      <c r="J9" s="488"/>
      <c r="K9" s="488"/>
      <c r="L9" s="489"/>
      <c r="M9" s="481">
        <v>0</v>
      </c>
      <c r="N9" s="482"/>
      <c r="O9" s="482"/>
      <c r="P9" s="482"/>
      <c r="Q9" s="495"/>
      <c r="R9" s="496"/>
      <c r="S9" s="496"/>
      <c r="T9" s="496"/>
      <c r="U9" s="470"/>
      <c r="V9" s="471"/>
      <c r="W9" s="471"/>
      <c r="X9" s="472"/>
      <c r="Y9" s="47"/>
    </row>
    <row r="10" spans="1:26" s="42" customFormat="1" ht="13.5" customHeight="1">
      <c r="B10" s="48"/>
      <c r="C10" s="23"/>
      <c r="D10" s="157"/>
      <c r="E10" s="408" t="s">
        <v>247</v>
      </c>
      <c r="F10" s="488"/>
      <c r="G10" s="488"/>
      <c r="H10" s="488"/>
      <c r="I10" s="488"/>
      <c r="J10" s="488"/>
      <c r="K10" s="488"/>
      <c r="L10" s="489"/>
      <c r="M10" s="481">
        <v>0</v>
      </c>
      <c r="N10" s="482"/>
      <c r="O10" s="482"/>
      <c r="P10" s="490"/>
      <c r="Q10" s="495"/>
      <c r="R10" s="496"/>
      <c r="S10" s="496"/>
      <c r="T10" s="496"/>
      <c r="U10" s="470"/>
      <c r="V10" s="471"/>
      <c r="W10" s="471"/>
      <c r="X10" s="472"/>
      <c r="Y10" s="47"/>
    </row>
    <row r="11" spans="1:26" s="42" customFormat="1" ht="13.5" customHeight="1">
      <c r="B11" s="48"/>
      <c r="C11" s="23"/>
      <c r="D11" s="157"/>
      <c r="E11" s="408" t="s">
        <v>248</v>
      </c>
      <c r="F11" s="488"/>
      <c r="G11" s="488"/>
      <c r="H11" s="488"/>
      <c r="I11" s="488"/>
      <c r="J11" s="488"/>
      <c r="K11" s="488"/>
      <c r="L11" s="489"/>
      <c r="M11" s="595">
        <v>0</v>
      </c>
      <c r="N11" s="596"/>
      <c r="O11" s="596"/>
      <c r="P11" s="597"/>
      <c r="Q11" s="495"/>
      <c r="R11" s="496"/>
      <c r="S11" s="496"/>
      <c r="T11" s="496"/>
      <c r="U11" s="470"/>
      <c r="V11" s="471"/>
      <c r="W11" s="471"/>
      <c r="X11" s="472"/>
      <c r="Y11" s="47"/>
    </row>
    <row r="12" spans="1:26" s="42" customFormat="1" ht="13.5" customHeight="1">
      <c r="B12" s="48"/>
      <c r="C12" s="23"/>
      <c r="D12" s="500" t="s">
        <v>265</v>
      </c>
      <c r="E12" s="550"/>
      <c r="F12" s="550"/>
      <c r="G12" s="550"/>
      <c r="H12" s="550"/>
      <c r="I12" s="550"/>
      <c r="J12" s="550"/>
      <c r="K12" s="550"/>
      <c r="L12" s="551"/>
      <c r="M12" s="598"/>
      <c r="N12" s="599"/>
      <c r="O12" s="599"/>
      <c r="P12" s="599"/>
      <c r="Q12" s="495"/>
      <c r="R12" s="496"/>
      <c r="S12" s="496"/>
      <c r="T12" s="496"/>
      <c r="U12" s="470"/>
      <c r="V12" s="471"/>
      <c r="W12" s="471"/>
      <c r="X12" s="472"/>
      <c r="Y12" s="47"/>
    </row>
    <row r="13" spans="1:26" s="42" customFormat="1" ht="13.5" customHeight="1">
      <c r="B13" s="48"/>
      <c r="C13" s="23"/>
      <c r="D13" s="157"/>
      <c r="E13" s="408" t="s">
        <v>288</v>
      </c>
      <c r="F13" s="488"/>
      <c r="G13" s="488"/>
      <c r="H13" s="488"/>
      <c r="I13" s="488"/>
      <c r="J13" s="488"/>
      <c r="K13" s="488"/>
      <c r="L13" s="489"/>
      <c r="M13" s="593">
        <v>0</v>
      </c>
      <c r="N13" s="594"/>
      <c r="O13" s="594"/>
      <c r="P13" s="594"/>
      <c r="Q13" s="495"/>
      <c r="R13" s="496"/>
      <c r="S13" s="496"/>
      <c r="T13" s="496"/>
      <c r="U13" s="470"/>
      <c r="V13" s="471"/>
      <c r="W13" s="471"/>
      <c r="X13" s="472"/>
      <c r="Y13" s="47"/>
    </row>
    <row r="14" spans="1:26" s="42" customFormat="1" ht="13.5" customHeight="1">
      <c r="B14" s="48"/>
      <c r="C14" s="23"/>
      <c r="D14" s="157"/>
      <c r="E14" s="408" t="s">
        <v>289</v>
      </c>
      <c r="F14" s="488"/>
      <c r="G14" s="488"/>
      <c r="H14" s="488"/>
      <c r="I14" s="488"/>
      <c r="J14" s="488"/>
      <c r="K14" s="488"/>
      <c r="L14" s="489"/>
      <c r="M14" s="593">
        <v>0</v>
      </c>
      <c r="N14" s="594"/>
      <c r="O14" s="594"/>
      <c r="P14" s="594"/>
      <c r="Q14" s="495"/>
      <c r="R14" s="496"/>
      <c r="S14" s="496"/>
      <c r="T14" s="496"/>
      <c r="U14" s="470"/>
      <c r="V14" s="471"/>
      <c r="W14" s="471"/>
      <c r="X14" s="472"/>
      <c r="Y14" s="47"/>
    </row>
    <row r="15" spans="1:26" s="42" customFormat="1" ht="13.5" customHeight="1">
      <c r="B15" s="48"/>
      <c r="C15" s="23"/>
      <c r="D15" s="500" t="s">
        <v>266</v>
      </c>
      <c r="E15" s="550"/>
      <c r="F15" s="550"/>
      <c r="G15" s="550"/>
      <c r="H15" s="550"/>
      <c r="I15" s="550"/>
      <c r="J15" s="550"/>
      <c r="K15" s="550"/>
      <c r="L15" s="551"/>
      <c r="M15" s="593"/>
      <c r="N15" s="594"/>
      <c r="O15" s="594"/>
      <c r="P15" s="594"/>
      <c r="Q15" s="495"/>
      <c r="R15" s="496"/>
      <c r="S15" s="496"/>
      <c r="T15" s="496"/>
      <c r="U15" s="470"/>
      <c r="V15" s="471"/>
      <c r="W15" s="471"/>
      <c r="X15" s="472"/>
      <c r="Y15" s="47"/>
    </row>
    <row r="16" spans="1:26" s="42" customFormat="1" ht="13.5" customHeight="1">
      <c r="B16" s="48"/>
      <c r="C16" s="23"/>
      <c r="D16" s="157"/>
      <c r="E16" s="408" t="s">
        <v>290</v>
      </c>
      <c r="F16" s="488"/>
      <c r="G16" s="488"/>
      <c r="H16" s="488"/>
      <c r="I16" s="488"/>
      <c r="J16" s="488"/>
      <c r="K16" s="488"/>
      <c r="L16" s="489"/>
      <c r="M16" s="590">
        <v>0</v>
      </c>
      <c r="N16" s="591"/>
      <c r="O16" s="591"/>
      <c r="P16" s="592"/>
      <c r="Q16" s="495"/>
      <c r="R16" s="496"/>
      <c r="S16" s="496"/>
      <c r="T16" s="496"/>
      <c r="U16" s="470"/>
      <c r="V16" s="471"/>
      <c r="W16" s="471"/>
      <c r="X16" s="472"/>
      <c r="Y16" s="47"/>
    </row>
    <row r="17" spans="2:25" s="42" customFormat="1" ht="13.5" customHeight="1">
      <c r="B17" s="48"/>
      <c r="C17" s="23"/>
      <c r="D17" s="459" t="s">
        <v>114</v>
      </c>
      <c r="E17" s="460"/>
      <c r="F17" s="460"/>
      <c r="G17" s="460"/>
      <c r="H17" s="460"/>
      <c r="I17" s="460"/>
      <c r="J17" s="460"/>
      <c r="K17" s="460"/>
      <c r="L17" s="461"/>
      <c r="M17" s="486"/>
      <c r="N17" s="487"/>
      <c r="O17" s="487"/>
      <c r="P17" s="487"/>
      <c r="Q17" s="465">
        <f>SUM(M9:P16)</f>
        <v>0</v>
      </c>
      <c r="R17" s="466"/>
      <c r="S17" s="466"/>
      <c r="T17" s="467"/>
      <c r="U17" s="470"/>
      <c r="V17" s="471"/>
      <c r="W17" s="471"/>
      <c r="X17" s="472"/>
      <c r="Y17" s="47"/>
    </row>
    <row r="18" spans="2:25" s="42" customFormat="1" ht="13.5" customHeight="1">
      <c r="B18" s="60"/>
      <c r="C18" s="61" t="s">
        <v>115</v>
      </c>
      <c r="D18" s="459" t="s">
        <v>116</v>
      </c>
      <c r="E18" s="460"/>
      <c r="F18" s="460"/>
      <c r="G18" s="460"/>
      <c r="H18" s="460"/>
      <c r="I18" s="460"/>
      <c r="J18" s="460"/>
      <c r="K18" s="460"/>
      <c r="L18" s="461"/>
      <c r="M18" s="481"/>
      <c r="N18" s="482"/>
      <c r="O18" s="482"/>
      <c r="P18" s="482"/>
      <c r="Q18" s="470"/>
      <c r="R18" s="471"/>
      <c r="S18" s="471"/>
      <c r="T18" s="472"/>
      <c r="U18" s="470"/>
      <c r="V18" s="471"/>
      <c r="W18" s="471"/>
      <c r="X18" s="472"/>
      <c r="Y18" s="47"/>
    </row>
    <row r="19" spans="2:25" s="42" customFormat="1" ht="13.5" customHeight="1">
      <c r="B19" s="48"/>
      <c r="C19" s="25"/>
      <c r="D19" s="500" t="s">
        <v>267</v>
      </c>
      <c r="E19" s="550"/>
      <c r="F19" s="550"/>
      <c r="G19" s="550"/>
      <c r="H19" s="550"/>
      <c r="I19" s="550"/>
      <c r="J19" s="550"/>
      <c r="K19" s="550"/>
      <c r="L19" s="551"/>
      <c r="M19" s="593"/>
      <c r="N19" s="594"/>
      <c r="O19" s="594"/>
      <c r="P19" s="594"/>
      <c r="Q19" s="470"/>
      <c r="R19" s="471"/>
      <c r="S19" s="471"/>
      <c r="T19" s="472"/>
      <c r="U19" s="470"/>
      <c r="V19" s="471"/>
      <c r="W19" s="471"/>
      <c r="X19" s="472"/>
      <c r="Y19" s="47"/>
    </row>
    <row r="20" spans="2:25" s="42" customFormat="1" ht="13.5" customHeight="1">
      <c r="B20" s="48"/>
      <c r="C20" s="25"/>
      <c r="D20" s="157"/>
      <c r="E20" s="408" t="s">
        <v>268</v>
      </c>
      <c r="F20" s="408"/>
      <c r="G20" s="408"/>
      <c r="H20" s="408"/>
      <c r="I20" s="408"/>
      <c r="J20" s="408"/>
      <c r="K20" s="408"/>
      <c r="L20" s="501"/>
      <c r="M20" s="593"/>
      <c r="N20" s="594"/>
      <c r="O20" s="594"/>
      <c r="P20" s="594"/>
      <c r="Q20" s="470"/>
      <c r="R20" s="471"/>
      <c r="S20" s="471"/>
      <c r="T20" s="472"/>
      <c r="U20" s="470"/>
      <c r="V20" s="471"/>
      <c r="W20" s="471"/>
      <c r="X20" s="472"/>
      <c r="Y20" s="47"/>
    </row>
    <row r="21" spans="2:25" s="42" customFormat="1" ht="13.5" customHeight="1">
      <c r="B21" s="48"/>
      <c r="C21" s="25"/>
      <c r="D21" s="157"/>
      <c r="E21" s="49"/>
      <c r="F21" s="408" t="s">
        <v>291</v>
      </c>
      <c r="G21" s="408"/>
      <c r="H21" s="408"/>
      <c r="I21" s="408"/>
      <c r="J21" s="408"/>
      <c r="K21" s="408"/>
      <c r="L21" s="501"/>
      <c r="M21" s="590">
        <v>0</v>
      </c>
      <c r="N21" s="591"/>
      <c r="O21" s="591"/>
      <c r="P21" s="592"/>
      <c r="Q21" s="470"/>
      <c r="R21" s="471"/>
      <c r="S21" s="471"/>
      <c r="T21" s="472"/>
      <c r="U21" s="470"/>
      <c r="V21" s="471"/>
      <c r="W21" s="471"/>
      <c r="X21" s="472"/>
      <c r="Y21" s="47"/>
    </row>
    <row r="22" spans="2:25" s="42" customFormat="1" ht="13.5" customHeight="1">
      <c r="B22" s="60"/>
      <c r="C22" s="62"/>
      <c r="D22" s="459" t="s">
        <v>117</v>
      </c>
      <c r="E22" s="460"/>
      <c r="F22" s="460"/>
      <c r="G22" s="460"/>
      <c r="H22" s="460"/>
      <c r="I22" s="460"/>
      <c r="J22" s="460"/>
      <c r="K22" s="460"/>
      <c r="L22" s="461"/>
      <c r="M22" s="479"/>
      <c r="N22" s="480"/>
      <c r="O22" s="480"/>
      <c r="P22" s="480"/>
      <c r="Q22" s="451">
        <f>SUM(M21)</f>
        <v>0</v>
      </c>
      <c r="R22" s="452"/>
      <c r="S22" s="452"/>
      <c r="T22" s="453"/>
      <c r="U22" s="470"/>
      <c r="V22" s="471"/>
      <c r="W22" s="471"/>
      <c r="X22" s="472"/>
      <c r="Y22" s="47"/>
    </row>
    <row r="23" spans="2:25" s="42" customFormat="1" ht="13.5" customHeight="1">
      <c r="B23" s="63"/>
      <c r="C23" s="468" t="s">
        <v>118</v>
      </c>
      <c r="D23" s="468"/>
      <c r="E23" s="468"/>
      <c r="F23" s="468"/>
      <c r="G23" s="468"/>
      <c r="H23" s="468"/>
      <c r="I23" s="468"/>
      <c r="J23" s="468"/>
      <c r="K23" s="468"/>
      <c r="L23" s="469"/>
      <c r="M23" s="481"/>
      <c r="N23" s="482"/>
      <c r="O23" s="482"/>
      <c r="P23" s="482"/>
      <c r="Q23" s="462"/>
      <c r="R23" s="463"/>
      <c r="S23" s="463"/>
      <c r="T23" s="464"/>
      <c r="U23" s="483">
        <f>+Q17+Q22</f>
        <v>0</v>
      </c>
      <c r="V23" s="484"/>
      <c r="W23" s="484"/>
      <c r="X23" s="485"/>
      <c r="Y23" s="47"/>
    </row>
    <row r="24" spans="2:25" s="42" customFormat="1" ht="13.5" customHeight="1">
      <c r="B24" s="476" t="s">
        <v>119</v>
      </c>
      <c r="C24" s="477"/>
      <c r="D24" s="477"/>
      <c r="E24" s="477"/>
      <c r="F24" s="477"/>
      <c r="G24" s="477"/>
      <c r="H24" s="477"/>
      <c r="I24" s="477"/>
      <c r="J24" s="477"/>
      <c r="K24" s="477"/>
      <c r="L24" s="478"/>
      <c r="M24" s="470"/>
      <c r="N24" s="471"/>
      <c r="O24" s="471"/>
      <c r="P24" s="472"/>
      <c r="Q24" s="470"/>
      <c r="R24" s="471"/>
      <c r="S24" s="471"/>
      <c r="T24" s="472"/>
      <c r="U24" s="462"/>
      <c r="V24" s="463"/>
      <c r="W24" s="463"/>
      <c r="X24" s="464"/>
      <c r="Y24" s="47"/>
    </row>
    <row r="25" spans="2:25" s="42" customFormat="1" ht="13.5" customHeight="1">
      <c r="B25" s="60"/>
      <c r="C25" s="61" t="s">
        <v>112</v>
      </c>
      <c r="D25" s="459" t="s">
        <v>120</v>
      </c>
      <c r="E25" s="460"/>
      <c r="F25" s="460"/>
      <c r="G25" s="460"/>
      <c r="H25" s="460"/>
      <c r="I25" s="460"/>
      <c r="J25" s="460"/>
      <c r="K25" s="460"/>
      <c r="L25" s="461"/>
      <c r="M25" s="470"/>
      <c r="N25" s="471"/>
      <c r="O25" s="471"/>
      <c r="P25" s="472"/>
      <c r="Q25" s="470"/>
      <c r="R25" s="471"/>
      <c r="S25" s="471"/>
      <c r="T25" s="472"/>
      <c r="U25" s="470"/>
      <c r="V25" s="471"/>
      <c r="W25" s="471"/>
      <c r="X25" s="472"/>
      <c r="Y25" s="47"/>
    </row>
    <row r="26" spans="2:25" s="42" customFormat="1" ht="13.5" customHeight="1">
      <c r="B26" s="48"/>
      <c r="C26" s="23"/>
      <c r="D26" s="500" t="s">
        <v>292</v>
      </c>
      <c r="E26" s="550"/>
      <c r="F26" s="550"/>
      <c r="G26" s="550"/>
      <c r="H26" s="550"/>
      <c r="I26" s="550"/>
      <c r="J26" s="550"/>
      <c r="K26" s="550"/>
      <c r="L26" s="551"/>
      <c r="M26" s="470"/>
      <c r="N26" s="471"/>
      <c r="O26" s="471"/>
      <c r="P26" s="472"/>
      <c r="Q26" s="470"/>
      <c r="R26" s="471"/>
      <c r="S26" s="471"/>
      <c r="T26" s="472"/>
      <c r="U26" s="470"/>
      <c r="V26" s="471"/>
      <c r="W26" s="471"/>
      <c r="X26" s="472"/>
      <c r="Y26" s="47"/>
    </row>
    <row r="27" spans="2:25" s="42" customFormat="1" ht="13.5" customHeight="1">
      <c r="B27" s="48"/>
      <c r="C27" s="23"/>
      <c r="D27" s="157"/>
      <c r="E27" s="408" t="s">
        <v>293</v>
      </c>
      <c r="F27" s="488"/>
      <c r="G27" s="488"/>
      <c r="H27" s="488"/>
      <c r="I27" s="488"/>
      <c r="J27" s="488"/>
      <c r="K27" s="488"/>
      <c r="L27" s="489"/>
      <c r="M27" s="470">
        <v>0</v>
      </c>
      <c r="N27" s="471"/>
      <c r="O27" s="471"/>
      <c r="P27" s="472"/>
      <c r="Q27" s="470"/>
      <c r="R27" s="471"/>
      <c r="S27" s="471"/>
      <c r="T27" s="472"/>
      <c r="U27" s="470"/>
      <c r="V27" s="471"/>
      <c r="W27" s="471"/>
      <c r="X27" s="472"/>
      <c r="Y27" s="47"/>
    </row>
    <row r="28" spans="2:25" s="42" customFormat="1" ht="13.5" customHeight="1">
      <c r="B28" s="48"/>
      <c r="C28" s="23"/>
      <c r="D28" s="157"/>
      <c r="E28" s="408" t="s">
        <v>294</v>
      </c>
      <c r="F28" s="488"/>
      <c r="G28" s="488"/>
      <c r="H28" s="488"/>
      <c r="I28" s="488"/>
      <c r="J28" s="488"/>
      <c r="K28" s="488"/>
      <c r="L28" s="489"/>
      <c r="M28" s="587">
        <v>0</v>
      </c>
      <c r="N28" s="588"/>
      <c r="O28" s="588"/>
      <c r="P28" s="589"/>
      <c r="Q28" s="470"/>
      <c r="R28" s="471"/>
      <c r="S28" s="471"/>
      <c r="T28" s="472"/>
      <c r="U28" s="470"/>
      <c r="V28" s="471"/>
      <c r="W28" s="471"/>
      <c r="X28" s="472"/>
      <c r="Y28" s="47"/>
    </row>
    <row r="29" spans="2:25" s="42" customFormat="1" ht="13.5" customHeight="1">
      <c r="B29" s="48"/>
      <c r="C29" s="23"/>
      <c r="D29" s="500" t="s">
        <v>271</v>
      </c>
      <c r="E29" s="550"/>
      <c r="F29" s="550"/>
      <c r="G29" s="550"/>
      <c r="H29" s="550"/>
      <c r="I29" s="550"/>
      <c r="J29" s="550"/>
      <c r="K29" s="550"/>
      <c r="L29" s="551"/>
      <c r="M29" s="587"/>
      <c r="N29" s="588"/>
      <c r="O29" s="588"/>
      <c r="P29" s="589"/>
      <c r="Q29" s="470"/>
      <c r="R29" s="471"/>
      <c r="S29" s="471"/>
      <c r="T29" s="472"/>
      <c r="U29" s="470"/>
      <c r="V29" s="471"/>
      <c r="W29" s="471"/>
      <c r="X29" s="472"/>
      <c r="Y29" s="47"/>
    </row>
    <row r="30" spans="2:25" s="42" customFormat="1" ht="13.5" customHeight="1">
      <c r="B30" s="48"/>
      <c r="C30" s="23"/>
      <c r="D30" s="157"/>
      <c r="E30" s="408" t="s">
        <v>295</v>
      </c>
      <c r="F30" s="488"/>
      <c r="G30" s="488"/>
      <c r="H30" s="488"/>
      <c r="I30" s="488"/>
      <c r="J30" s="488"/>
      <c r="K30" s="488"/>
      <c r="L30" s="489"/>
      <c r="M30" s="587">
        <v>0</v>
      </c>
      <c r="N30" s="588"/>
      <c r="O30" s="588"/>
      <c r="P30" s="589"/>
      <c r="Q30" s="470"/>
      <c r="R30" s="471"/>
      <c r="S30" s="471"/>
      <c r="T30" s="472"/>
      <c r="U30" s="470"/>
      <c r="V30" s="471"/>
      <c r="W30" s="471"/>
      <c r="X30" s="472"/>
      <c r="Y30" s="47"/>
    </row>
    <row r="31" spans="2:25" s="42" customFormat="1" ht="13.5" customHeight="1">
      <c r="B31" s="48"/>
      <c r="C31" s="23"/>
      <c r="D31" s="157"/>
      <c r="E31" s="408" t="s">
        <v>296</v>
      </c>
      <c r="F31" s="488"/>
      <c r="G31" s="488"/>
      <c r="H31" s="488"/>
      <c r="I31" s="488"/>
      <c r="J31" s="488"/>
      <c r="K31" s="488"/>
      <c r="L31" s="489"/>
      <c r="M31" s="584">
        <v>0</v>
      </c>
      <c r="N31" s="585"/>
      <c r="O31" s="585"/>
      <c r="P31" s="586"/>
      <c r="Q31" s="470"/>
      <c r="R31" s="471"/>
      <c r="S31" s="471"/>
      <c r="T31" s="472"/>
      <c r="U31" s="470"/>
      <c r="V31" s="471"/>
      <c r="W31" s="471"/>
      <c r="X31" s="472"/>
      <c r="Y31" s="47"/>
    </row>
    <row r="32" spans="2:25" s="42" customFormat="1" ht="13.5" customHeight="1">
      <c r="B32" s="60"/>
      <c r="C32" s="61"/>
      <c r="D32" s="459" t="s">
        <v>121</v>
      </c>
      <c r="E32" s="460"/>
      <c r="F32" s="460"/>
      <c r="G32" s="460"/>
      <c r="H32" s="460"/>
      <c r="I32" s="460"/>
      <c r="J32" s="460"/>
      <c r="K32" s="460"/>
      <c r="L32" s="461"/>
      <c r="M32" s="462"/>
      <c r="N32" s="463"/>
      <c r="O32" s="463"/>
      <c r="P32" s="464"/>
      <c r="Q32" s="465">
        <f>SUM(M27:P31)</f>
        <v>0</v>
      </c>
      <c r="R32" s="466"/>
      <c r="S32" s="466"/>
      <c r="T32" s="467"/>
      <c r="U32" s="470"/>
      <c r="V32" s="471"/>
      <c r="W32" s="471"/>
      <c r="X32" s="472"/>
      <c r="Y32" s="47"/>
    </row>
    <row r="33" spans="2:25" s="42" customFormat="1" ht="13.5" customHeight="1">
      <c r="B33" s="60"/>
      <c r="C33" s="61" t="s">
        <v>115</v>
      </c>
      <c r="D33" s="459" t="s">
        <v>122</v>
      </c>
      <c r="E33" s="460"/>
      <c r="F33" s="460"/>
      <c r="G33" s="460"/>
      <c r="H33" s="460"/>
      <c r="I33" s="460"/>
      <c r="J33" s="460"/>
      <c r="K33" s="460"/>
      <c r="L33" s="461"/>
      <c r="M33" s="470"/>
      <c r="N33" s="471"/>
      <c r="O33" s="471"/>
      <c r="P33" s="472"/>
      <c r="Q33" s="470"/>
      <c r="R33" s="471"/>
      <c r="S33" s="471"/>
      <c r="T33" s="472"/>
      <c r="U33" s="470"/>
      <c r="V33" s="471"/>
      <c r="W33" s="471"/>
      <c r="X33" s="472"/>
      <c r="Y33" s="47"/>
    </row>
    <row r="34" spans="2:25" s="42" customFormat="1" ht="13.5" customHeight="1">
      <c r="B34" s="60"/>
      <c r="C34" s="62"/>
      <c r="D34" s="459" t="s">
        <v>123</v>
      </c>
      <c r="E34" s="460"/>
      <c r="F34" s="460"/>
      <c r="G34" s="460"/>
      <c r="H34" s="460"/>
      <c r="I34" s="460"/>
      <c r="J34" s="460"/>
      <c r="K34" s="460"/>
      <c r="L34" s="461"/>
      <c r="M34" s="462"/>
      <c r="N34" s="463"/>
      <c r="O34" s="463"/>
      <c r="P34" s="464"/>
      <c r="Q34" s="451">
        <v>0</v>
      </c>
      <c r="R34" s="452"/>
      <c r="S34" s="452"/>
      <c r="T34" s="453"/>
      <c r="U34" s="465"/>
      <c r="V34" s="466"/>
      <c r="W34" s="466"/>
      <c r="X34" s="467"/>
      <c r="Y34" s="47"/>
    </row>
    <row r="35" spans="2:25" s="42" customFormat="1" ht="13.5" customHeight="1">
      <c r="B35" s="51"/>
      <c r="C35" s="468" t="s">
        <v>124</v>
      </c>
      <c r="D35" s="468"/>
      <c r="E35" s="468"/>
      <c r="F35" s="468"/>
      <c r="G35" s="468"/>
      <c r="H35" s="468"/>
      <c r="I35" s="468"/>
      <c r="J35" s="468"/>
      <c r="K35" s="468"/>
      <c r="L35" s="469"/>
      <c r="M35" s="470"/>
      <c r="N35" s="471"/>
      <c r="O35" s="471"/>
      <c r="P35" s="472"/>
      <c r="Q35" s="473"/>
      <c r="R35" s="474"/>
      <c r="S35" s="474"/>
      <c r="T35" s="475"/>
      <c r="U35" s="451">
        <f>+Q32+Q34</f>
        <v>0</v>
      </c>
      <c r="V35" s="452"/>
      <c r="W35" s="452"/>
      <c r="X35" s="453"/>
      <c r="Y35" s="47"/>
    </row>
    <row r="36" spans="2:25" s="42" customFormat="1" ht="13.5" customHeight="1" thickBot="1">
      <c r="B36" s="52"/>
      <c r="C36" s="446" t="s">
        <v>217</v>
      </c>
      <c r="D36" s="446"/>
      <c r="E36" s="446"/>
      <c r="F36" s="446"/>
      <c r="G36" s="446"/>
      <c r="H36" s="446"/>
      <c r="I36" s="446"/>
      <c r="J36" s="446"/>
      <c r="K36" s="446"/>
      <c r="L36" s="447"/>
      <c r="M36" s="448"/>
      <c r="N36" s="449"/>
      <c r="O36" s="449"/>
      <c r="P36" s="450"/>
      <c r="Q36" s="451"/>
      <c r="R36" s="452"/>
      <c r="S36" s="452"/>
      <c r="T36" s="453"/>
      <c r="U36" s="454">
        <f>+U23-U35</f>
        <v>0</v>
      </c>
      <c r="V36" s="455"/>
      <c r="W36" s="455"/>
      <c r="X36" s="456"/>
      <c r="Y36" s="47"/>
    </row>
    <row r="37" spans="2:25" s="42" customFormat="1" ht="14.25" thickTop="1">
      <c r="B37" s="457"/>
      <c r="C37" s="458"/>
      <c r="D37" s="458"/>
      <c r="E37" s="458"/>
      <c r="F37" s="458"/>
      <c r="G37" s="458"/>
      <c r="H37" s="458"/>
      <c r="I37" s="458"/>
      <c r="J37" s="458"/>
      <c r="K37" s="458"/>
      <c r="L37" s="458"/>
      <c r="M37" s="458"/>
      <c r="N37" s="458"/>
      <c r="O37" s="458"/>
      <c r="P37" s="458"/>
      <c r="Q37" s="458"/>
      <c r="R37" s="458"/>
      <c r="S37" s="458"/>
      <c r="T37" s="458"/>
      <c r="U37" s="458"/>
      <c r="V37" s="458"/>
      <c r="W37" s="458"/>
      <c r="X37" s="458"/>
      <c r="Y37" s="43"/>
    </row>
  </sheetData>
  <mergeCells count="136">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 ref="E9:L9"/>
    <mergeCell ref="M9:P9"/>
    <mergeCell ref="Q9:T9"/>
    <mergeCell ref="U9:X9"/>
    <mergeCell ref="E10:L10"/>
    <mergeCell ref="M10:P10"/>
    <mergeCell ref="Q10:T10"/>
    <mergeCell ref="U10:X10"/>
    <mergeCell ref="D7:L7"/>
    <mergeCell ref="M7:P7"/>
    <mergeCell ref="Q7:T7"/>
    <mergeCell ref="U7:X7"/>
    <mergeCell ref="D8:L8"/>
    <mergeCell ref="M8:P8"/>
    <mergeCell ref="Q8:T8"/>
    <mergeCell ref="U8:X8"/>
    <mergeCell ref="E13:L13"/>
    <mergeCell ref="M13:P13"/>
    <mergeCell ref="Q13:T13"/>
    <mergeCell ref="U13:X13"/>
    <mergeCell ref="E14:L14"/>
    <mergeCell ref="M14:P14"/>
    <mergeCell ref="Q14:T14"/>
    <mergeCell ref="U14:X14"/>
    <mergeCell ref="E11:L11"/>
    <mergeCell ref="M11:P11"/>
    <mergeCell ref="Q11:T11"/>
    <mergeCell ref="U11:X11"/>
    <mergeCell ref="D12:L12"/>
    <mergeCell ref="M12:P12"/>
    <mergeCell ref="Q12:T12"/>
    <mergeCell ref="U12:X12"/>
    <mergeCell ref="D17:L17"/>
    <mergeCell ref="M17:P17"/>
    <mergeCell ref="Q17:T17"/>
    <mergeCell ref="U17:X17"/>
    <mergeCell ref="D18:L18"/>
    <mergeCell ref="M18:P18"/>
    <mergeCell ref="Q18:T18"/>
    <mergeCell ref="U18:X18"/>
    <mergeCell ref="D15:L15"/>
    <mergeCell ref="M15:P15"/>
    <mergeCell ref="Q15:T15"/>
    <mergeCell ref="U15:X15"/>
    <mergeCell ref="E16:L16"/>
    <mergeCell ref="M16:P16"/>
    <mergeCell ref="Q16:T16"/>
    <mergeCell ref="U16:X16"/>
    <mergeCell ref="F21:L21"/>
    <mergeCell ref="M21:P21"/>
    <mergeCell ref="Q21:T21"/>
    <mergeCell ref="U21:X21"/>
    <mergeCell ref="D22:L22"/>
    <mergeCell ref="M22:P22"/>
    <mergeCell ref="Q22:T22"/>
    <mergeCell ref="U22:X22"/>
    <mergeCell ref="D19:L19"/>
    <mergeCell ref="M19:P19"/>
    <mergeCell ref="Q19:T19"/>
    <mergeCell ref="U19:X19"/>
    <mergeCell ref="E20:L20"/>
    <mergeCell ref="M20:P20"/>
    <mergeCell ref="Q20:T20"/>
    <mergeCell ref="U20:X20"/>
    <mergeCell ref="D25:L25"/>
    <mergeCell ref="M25:P25"/>
    <mergeCell ref="Q25:T25"/>
    <mergeCell ref="U25:X25"/>
    <mergeCell ref="D26:L26"/>
    <mergeCell ref="M26:P26"/>
    <mergeCell ref="Q26:T26"/>
    <mergeCell ref="U26:X26"/>
    <mergeCell ref="C23:L23"/>
    <mergeCell ref="M23:P23"/>
    <mergeCell ref="Q23:T23"/>
    <mergeCell ref="U23:X23"/>
    <mergeCell ref="B24:L24"/>
    <mergeCell ref="M24:P24"/>
    <mergeCell ref="Q24:T24"/>
    <mergeCell ref="U24:X24"/>
    <mergeCell ref="D29:L29"/>
    <mergeCell ref="M29:P29"/>
    <mergeCell ref="Q29:T29"/>
    <mergeCell ref="U29:X29"/>
    <mergeCell ref="E30:L30"/>
    <mergeCell ref="M30:P30"/>
    <mergeCell ref="Q30:T30"/>
    <mergeCell ref="U30:X30"/>
    <mergeCell ref="E27:L27"/>
    <mergeCell ref="M27:P27"/>
    <mergeCell ref="Q27:T27"/>
    <mergeCell ref="U27:X27"/>
    <mergeCell ref="E28:L28"/>
    <mergeCell ref="M28:P28"/>
    <mergeCell ref="Q28:T28"/>
    <mergeCell ref="U28:X28"/>
    <mergeCell ref="D33:L33"/>
    <mergeCell ref="M33:P33"/>
    <mergeCell ref="Q33:T33"/>
    <mergeCell ref="U33:X33"/>
    <mergeCell ref="D34:L34"/>
    <mergeCell ref="M34:P34"/>
    <mergeCell ref="Q34:T34"/>
    <mergeCell ref="U34:X34"/>
    <mergeCell ref="E31:L31"/>
    <mergeCell ref="M31:P31"/>
    <mergeCell ref="Q31:T31"/>
    <mergeCell ref="U31:X31"/>
    <mergeCell ref="D32:L32"/>
    <mergeCell ref="M32:P32"/>
    <mergeCell ref="Q32:T32"/>
    <mergeCell ref="U32:X32"/>
    <mergeCell ref="B37:X37"/>
    <mergeCell ref="C35:L35"/>
    <mergeCell ref="M35:P35"/>
    <mergeCell ref="Q35:T35"/>
    <mergeCell ref="U35:X35"/>
    <mergeCell ref="C36:L36"/>
    <mergeCell ref="M36:P36"/>
    <mergeCell ref="Q36:T36"/>
    <mergeCell ref="U36:X36"/>
  </mergeCells>
  <phoneticPr fontId="30"/>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4"/>
  <sheetViews>
    <sheetView workbookViewId="0"/>
  </sheetViews>
  <sheetFormatPr defaultColWidth="8.875" defaultRowHeight="13.5"/>
  <cols>
    <col min="1" max="1" width="3.625" style="11" customWidth="1"/>
    <col min="2" max="4" width="2.625" style="11" customWidth="1"/>
    <col min="5" max="26" width="3.625" style="11" customWidth="1"/>
    <col min="27" max="256" width="8.875" style="11"/>
    <col min="257" max="257" width="3.625" style="11" customWidth="1"/>
    <col min="258" max="260" width="2.625" style="11" customWidth="1"/>
    <col min="261" max="282" width="3.625" style="11" customWidth="1"/>
    <col min="283" max="512" width="8.875" style="11"/>
    <col min="513" max="513" width="3.625" style="11" customWidth="1"/>
    <col min="514" max="516" width="2.625" style="11" customWidth="1"/>
    <col min="517" max="538" width="3.625" style="11" customWidth="1"/>
    <col min="539" max="768" width="8.875" style="11"/>
    <col min="769" max="769" width="3.625" style="11" customWidth="1"/>
    <col min="770" max="772" width="2.625" style="11" customWidth="1"/>
    <col min="773" max="794" width="3.625" style="11" customWidth="1"/>
    <col min="795" max="1024" width="8.875" style="11"/>
    <col min="1025" max="1025" width="3.625" style="11" customWidth="1"/>
    <col min="1026" max="1028" width="2.625" style="11" customWidth="1"/>
    <col min="1029" max="1050" width="3.625" style="11" customWidth="1"/>
    <col min="1051" max="1280" width="8.875" style="11"/>
    <col min="1281" max="1281" width="3.625" style="11" customWidth="1"/>
    <col min="1282" max="1284" width="2.625" style="11" customWidth="1"/>
    <col min="1285" max="1306" width="3.625" style="11" customWidth="1"/>
    <col min="1307" max="1536" width="8.875" style="11"/>
    <col min="1537" max="1537" width="3.625" style="11" customWidth="1"/>
    <col min="1538" max="1540" width="2.625" style="11" customWidth="1"/>
    <col min="1541" max="1562" width="3.625" style="11" customWidth="1"/>
    <col min="1563" max="1792" width="8.875" style="11"/>
    <col min="1793" max="1793" width="3.625" style="11" customWidth="1"/>
    <col min="1794" max="1796" width="2.625" style="11" customWidth="1"/>
    <col min="1797" max="1818" width="3.625" style="11" customWidth="1"/>
    <col min="1819" max="2048" width="8.875" style="11"/>
    <col min="2049" max="2049" width="3.625" style="11" customWidth="1"/>
    <col min="2050" max="2052" width="2.625" style="11" customWidth="1"/>
    <col min="2053" max="2074" width="3.625" style="11" customWidth="1"/>
    <col min="2075" max="2304" width="8.875" style="11"/>
    <col min="2305" max="2305" width="3.625" style="11" customWidth="1"/>
    <col min="2306" max="2308" width="2.625" style="11" customWidth="1"/>
    <col min="2309" max="2330" width="3.625" style="11" customWidth="1"/>
    <col min="2331" max="2560" width="8.875" style="11"/>
    <col min="2561" max="2561" width="3.625" style="11" customWidth="1"/>
    <col min="2562" max="2564" width="2.625" style="11" customWidth="1"/>
    <col min="2565" max="2586" width="3.625" style="11" customWidth="1"/>
    <col min="2587" max="2816" width="8.875" style="11"/>
    <col min="2817" max="2817" width="3.625" style="11" customWidth="1"/>
    <col min="2818" max="2820" width="2.625" style="11" customWidth="1"/>
    <col min="2821" max="2842" width="3.625" style="11" customWidth="1"/>
    <col min="2843" max="3072" width="8.875" style="11"/>
    <col min="3073" max="3073" width="3.625" style="11" customWidth="1"/>
    <col min="3074" max="3076" width="2.625" style="11" customWidth="1"/>
    <col min="3077" max="3098" width="3.625" style="11" customWidth="1"/>
    <col min="3099" max="3328" width="8.875" style="11"/>
    <col min="3329" max="3329" width="3.625" style="11" customWidth="1"/>
    <col min="3330" max="3332" width="2.625" style="11" customWidth="1"/>
    <col min="3333" max="3354" width="3.625" style="11" customWidth="1"/>
    <col min="3355" max="3584" width="8.875" style="11"/>
    <col min="3585" max="3585" width="3.625" style="11" customWidth="1"/>
    <col min="3586" max="3588" width="2.625" style="11" customWidth="1"/>
    <col min="3589" max="3610" width="3.625" style="11" customWidth="1"/>
    <col min="3611" max="3840" width="8.875" style="11"/>
    <col min="3841" max="3841" width="3.625" style="11" customWidth="1"/>
    <col min="3842" max="3844" width="2.625" style="11" customWidth="1"/>
    <col min="3845" max="3866" width="3.625" style="11" customWidth="1"/>
    <col min="3867" max="4096" width="8.875" style="11"/>
    <col min="4097" max="4097" width="3.625" style="11" customWidth="1"/>
    <col min="4098" max="4100" width="2.625" style="11" customWidth="1"/>
    <col min="4101" max="4122" width="3.625" style="11" customWidth="1"/>
    <col min="4123" max="4352" width="8.875" style="11"/>
    <col min="4353" max="4353" width="3.625" style="11" customWidth="1"/>
    <col min="4354" max="4356" width="2.625" style="11" customWidth="1"/>
    <col min="4357" max="4378" width="3.625" style="11" customWidth="1"/>
    <col min="4379" max="4608" width="8.875" style="11"/>
    <col min="4609" max="4609" width="3.625" style="11" customWidth="1"/>
    <col min="4610" max="4612" width="2.625" style="11" customWidth="1"/>
    <col min="4613" max="4634" width="3.625" style="11" customWidth="1"/>
    <col min="4635" max="4864" width="8.875" style="11"/>
    <col min="4865" max="4865" width="3.625" style="11" customWidth="1"/>
    <col min="4866" max="4868" width="2.625" style="11" customWidth="1"/>
    <col min="4869" max="4890" width="3.625" style="11" customWidth="1"/>
    <col min="4891" max="5120" width="8.875" style="11"/>
    <col min="5121" max="5121" width="3.625" style="11" customWidth="1"/>
    <col min="5122" max="5124" width="2.625" style="11" customWidth="1"/>
    <col min="5125" max="5146" width="3.625" style="11" customWidth="1"/>
    <col min="5147" max="5376" width="8.875" style="11"/>
    <col min="5377" max="5377" width="3.625" style="11" customWidth="1"/>
    <col min="5378" max="5380" width="2.625" style="11" customWidth="1"/>
    <col min="5381" max="5402" width="3.625" style="11" customWidth="1"/>
    <col min="5403" max="5632" width="8.875" style="11"/>
    <col min="5633" max="5633" width="3.625" style="11" customWidth="1"/>
    <col min="5634" max="5636" width="2.625" style="11" customWidth="1"/>
    <col min="5637" max="5658" width="3.625" style="11" customWidth="1"/>
    <col min="5659" max="5888" width="8.875" style="11"/>
    <col min="5889" max="5889" width="3.625" style="11" customWidth="1"/>
    <col min="5890" max="5892" width="2.625" style="11" customWidth="1"/>
    <col min="5893" max="5914" width="3.625" style="11" customWidth="1"/>
    <col min="5915" max="6144" width="8.875" style="11"/>
    <col min="6145" max="6145" width="3.625" style="11" customWidth="1"/>
    <col min="6146" max="6148" width="2.625" style="11" customWidth="1"/>
    <col min="6149" max="6170" width="3.625" style="11" customWidth="1"/>
    <col min="6171" max="6400" width="8.875" style="11"/>
    <col min="6401" max="6401" width="3.625" style="11" customWidth="1"/>
    <col min="6402" max="6404" width="2.625" style="11" customWidth="1"/>
    <col min="6405" max="6426" width="3.625" style="11" customWidth="1"/>
    <col min="6427" max="6656" width="8.875" style="11"/>
    <col min="6657" max="6657" width="3.625" style="11" customWidth="1"/>
    <col min="6658" max="6660" width="2.625" style="11" customWidth="1"/>
    <col min="6661" max="6682" width="3.625" style="11" customWidth="1"/>
    <col min="6683" max="6912" width="8.875" style="11"/>
    <col min="6913" max="6913" width="3.625" style="11" customWidth="1"/>
    <col min="6914" max="6916" width="2.625" style="11" customWidth="1"/>
    <col min="6917" max="6938" width="3.625" style="11" customWidth="1"/>
    <col min="6939" max="7168" width="8.875" style="11"/>
    <col min="7169" max="7169" width="3.625" style="11" customWidth="1"/>
    <col min="7170" max="7172" width="2.625" style="11" customWidth="1"/>
    <col min="7173" max="7194" width="3.625" style="11" customWidth="1"/>
    <col min="7195" max="7424" width="8.875" style="11"/>
    <col min="7425" max="7425" width="3.625" style="11" customWidth="1"/>
    <col min="7426" max="7428" width="2.625" style="11" customWidth="1"/>
    <col min="7429" max="7450" width="3.625" style="11" customWidth="1"/>
    <col min="7451" max="7680" width="8.875" style="11"/>
    <col min="7681" max="7681" width="3.625" style="11" customWidth="1"/>
    <col min="7682" max="7684" width="2.625" style="11" customWidth="1"/>
    <col min="7685" max="7706" width="3.625" style="11" customWidth="1"/>
    <col min="7707" max="7936" width="8.875" style="11"/>
    <col min="7937" max="7937" width="3.625" style="11" customWidth="1"/>
    <col min="7938" max="7940" width="2.625" style="11" customWidth="1"/>
    <col min="7941" max="7962" width="3.625" style="11" customWidth="1"/>
    <col min="7963" max="8192" width="8.875" style="11"/>
    <col min="8193" max="8193" width="3.625" style="11" customWidth="1"/>
    <col min="8194" max="8196" width="2.625" style="11" customWidth="1"/>
    <col min="8197" max="8218" width="3.625" style="11" customWidth="1"/>
    <col min="8219" max="8448" width="8.875" style="11"/>
    <col min="8449" max="8449" width="3.625" style="11" customWidth="1"/>
    <col min="8450" max="8452" width="2.625" style="11" customWidth="1"/>
    <col min="8453" max="8474" width="3.625" style="11" customWidth="1"/>
    <col min="8475" max="8704" width="8.875" style="11"/>
    <col min="8705" max="8705" width="3.625" style="11" customWidth="1"/>
    <col min="8706" max="8708" width="2.625" style="11" customWidth="1"/>
    <col min="8709" max="8730" width="3.625" style="11" customWidth="1"/>
    <col min="8731" max="8960" width="8.875" style="11"/>
    <col min="8961" max="8961" width="3.625" style="11" customWidth="1"/>
    <col min="8962" max="8964" width="2.625" style="11" customWidth="1"/>
    <col min="8965" max="8986" width="3.625" style="11" customWidth="1"/>
    <col min="8987" max="9216" width="8.875" style="11"/>
    <col min="9217" max="9217" width="3.625" style="11" customWidth="1"/>
    <col min="9218" max="9220" width="2.625" style="11" customWidth="1"/>
    <col min="9221" max="9242" width="3.625" style="11" customWidth="1"/>
    <col min="9243" max="9472" width="8.875" style="11"/>
    <col min="9473" max="9473" width="3.625" style="11" customWidth="1"/>
    <col min="9474" max="9476" width="2.625" style="11" customWidth="1"/>
    <col min="9477" max="9498" width="3.625" style="11" customWidth="1"/>
    <col min="9499" max="9728" width="8.875" style="11"/>
    <col min="9729" max="9729" width="3.625" style="11" customWidth="1"/>
    <col min="9730" max="9732" width="2.625" style="11" customWidth="1"/>
    <col min="9733" max="9754" width="3.625" style="11" customWidth="1"/>
    <col min="9755" max="9984" width="8.875" style="11"/>
    <col min="9985" max="9985" width="3.625" style="11" customWidth="1"/>
    <col min="9986" max="9988" width="2.625" style="11" customWidth="1"/>
    <col min="9989" max="10010" width="3.625" style="11" customWidth="1"/>
    <col min="10011" max="10240" width="8.875" style="11"/>
    <col min="10241" max="10241" width="3.625" style="11" customWidth="1"/>
    <col min="10242" max="10244" width="2.625" style="11" customWidth="1"/>
    <col min="10245" max="10266" width="3.625" style="11" customWidth="1"/>
    <col min="10267" max="10496" width="8.875" style="11"/>
    <col min="10497" max="10497" width="3.625" style="11" customWidth="1"/>
    <col min="10498" max="10500" width="2.625" style="11" customWidth="1"/>
    <col min="10501" max="10522" width="3.625" style="11" customWidth="1"/>
    <col min="10523" max="10752" width="8.875" style="11"/>
    <col min="10753" max="10753" width="3.625" style="11" customWidth="1"/>
    <col min="10754" max="10756" width="2.625" style="11" customWidth="1"/>
    <col min="10757" max="10778" width="3.625" style="11" customWidth="1"/>
    <col min="10779" max="11008" width="8.875" style="11"/>
    <col min="11009" max="11009" width="3.625" style="11" customWidth="1"/>
    <col min="11010" max="11012" width="2.625" style="11" customWidth="1"/>
    <col min="11013" max="11034" width="3.625" style="11" customWidth="1"/>
    <col min="11035" max="11264" width="8.875" style="11"/>
    <col min="11265" max="11265" width="3.625" style="11" customWidth="1"/>
    <col min="11266" max="11268" width="2.625" style="11" customWidth="1"/>
    <col min="11269" max="11290" width="3.625" style="11" customWidth="1"/>
    <col min="11291" max="11520" width="8.875" style="11"/>
    <col min="11521" max="11521" width="3.625" style="11" customWidth="1"/>
    <col min="11522" max="11524" width="2.625" style="11" customWidth="1"/>
    <col min="11525" max="11546" width="3.625" style="11" customWidth="1"/>
    <col min="11547" max="11776" width="8.875" style="11"/>
    <col min="11777" max="11777" width="3.625" style="11" customWidth="1"/>
    <col min="11778" max="11780" width="2.625" style="11" customWidth="1"/>
    <col min="11781" max="11802" width="3.625" style="11" customWidth="1"/>
    <col min="11803" max="12032" width="8.875" style="11"/>
    <col min="12033" max="12033" width="3.625" style="11" customWidth="1"/>
    <col min="12034" max="12036" width="2.625" style="11" customWidth="1"/>
    <col min="12037" max="12058" width="3.625" style="11" customWidth="1"/>
    <col min="12059" max="12288" width="8.875" style="11"/>
    <col min="12289" max="12289" width="3.625" style="11" customWidth="1"/>
    <col min="12290" max="12292" width="2.625" style="11" customWidth="1"/>
    <col min="12293" max="12314" width="3.625" style="11" customWidth="1"/>
    <col min="12315" max="12544" width="8.875" style="11"/>
    <col min="12545" max="12545" width="3.625" style="11" customWidth="1"/>
    <col min="12546" max="12548" width="2.625" style="11" customWidth="1"/>
    <col min="12549" max="12570" width="3.625" style="11" customWidth="1"/>
    <col min="12571" max="12800" width="8.875" style="11"/>
    <col min="12801" max="12801" width="3.625" style="11" customWidth="1"/>
    <col min="12802" max="12804" width="2.625" style="11" customWidth="1"/>
    <col min="12805" max="12826" width="3.625" style="11" customWidth="1"/>
    <col min="12827" max="13056" width="8.875" style="11"/>
    <col min="13057" max="13057" width="3.625" style="11" customWidth="1"/>
    <col min="13058" max="13060" width="2.625" style="11" customWidth="1"/>
    <col min="13061" max="13082" width="3.625" style="11" customWidth="1"/>
    <col min="13083" max="13312" width="8.875" style="11"/>
    <col min="13313" max="13313" width="3.625" style="11" customWidth="1"/>
    <col min="13314" max="13316" width="2.625" style="11" customWidth="1"/>
    <col min="13317" max="13338" width="3.625" style="11" customWidth="1"/>
    <col min="13339" max="13568" width="8.875" style="11"/>
    <col min="13569" max="13569" width="3.625" style="11" customWidth="1"/>
    <col min="13570" max="13572" width="2.625" style="11" customWidth="1"/>
    <col min="13573" max="13594" width="3.625" style="11" customWidth="1"/>
    <col min="13595" max="13824" width="8.875" style="11"/>
    <col min="13825" max="13825" width="3.625" style="11" customWidth="1"/>
    <col min="13826" max="13828" width="2.625" style="11" customWidth="1"/>
    <col min="13829" max="13850" width="3.625" style="11" customWidth="1"/>
    <col min="13851" max="14080" width="8.875" style="11"/>
    <col min="14081" max="14081" width="3.625" style="11" customWidth="1"/>
    <col min="14082" max="14084" width="2.625" style="11" customWidth="1"/>
    <col min="14085" max="14106" width="3.625" style="11" customWidth="1"/>
    <col min="14107" max="14336" width="8.875" style="11"/>
    <col min="14337" max="14337" width="3.625" style="11" customWidth="1"/>
    <col min="14338" max="14340" width="2.625" style="11" customWidth="1"/>
    <col min="14341" max="14362" width="3.625" style="11" customWidth="1"/>
    <col min="14363" max="14592" width="8.875" style="11"/>
    <col min="14593" max="14593" width="3.625" style="11" customWidth="1"/>
    <col min="14594" max="14596" width="2.625" style="11" customWidth="1"/>
    <col min="14597" max="14618" width="3.625" style="11" customWidth="1"/>
    <col min="14619" max="14848" width="8.875" style="11"/>
    <col min="14849" max="14849" width="3.625" style="11" customWidth="1"/>
    <col min="14850" max="14852" width="2.625" style="11" customWidth="1"/>
    <col min="14853" max="14874" width="3.625" style="11" customWidth="1"/>
    <col min="14875" max="15104" width="8.875" style="11"/>
    <col min="15105" max="15105" width="3.625" style="11" customWidth="1"/>
    <col min="15106" max="15108" width="2.625" style="11" customWidth="1"/>
    <col min="15109" max="15130" width="3.625" style="11" customWidth="1"/>
    <col min="15131" max="15360" width="8.875" style="11"/>
    <col min="15361" max="15361" width="3.625" style="11" customWidth="1"/>
    <col min="15362" max="15364" width="2.625" style="11" customWidth="1"/>
    <col min="15365" max="15386" width="3.625" style="11" customWidth="1"/>
    <col min="15387" max="15616" width="8.875" style="11"/>
    <col min="15617" max="15617" width="3.625" style="11" customWidth="1"/>
    <col min="15618" max="15620" width="2.625" style="11" customWidth="1"/>
    <col min="15621" max="15642" width="3.625" style="11" customWidth="1"/>
    <col min="15643" max="15872" width="8.875" style="11"/>
    <col min="15873" max="15873" width="3.625" style="11" customWidth="1"/>
    <col min="15874" max="15876" width="2.625" style="11" customWidth="1"/>
    <col min="15877" max="15898" width="3.625" style="11" customWidth="1"/>
    <col min="15899" max="16128" width="8.875" style="11"/>
    <col min="16129" max="16129" width="3.625" style="11" customWidth="1"/>
    <col min="16130" max="16132" width="2.625" style="11" customWidth="1"/>
    <col min="16133" max="16154" width="3.625" style="11" customWidth="1"/>
    <col min="16155" max="16384" width="8.875" style="11"/>
  </cols>
  <sheetData>
    <row r="1" spans="2:26" ht="18" customHeight="1">
      <c r="B1" s="108" t="s">
        <v>21</v>
      </c>
      <c r="C1" s="113"/>
      <c r="D1" s="113"/>
      <c r="E1" s="295" t="e">
        <f>+#REF!</f>
        <v>#REF!</v>
      </c>
      <c r="F1" s="295"/>
      <c r="G1" s="295"/>
      <c r="H1" s="295"/>
      <c r="I1" s="295"/>
      <c r="J1" s="295"/>
      <c r="K1" s="295"/>
      <c r="L1" s="295"/>
      <c r="M1" s="295"/>
      <c r="N1" s="295"/>
      <c r="O1" s="295"/>
      <c r="P1" s="295"/>
      <c r="Q1" s="295"/>
      <c r="R1" s="295"/>
      <c r="S1" s="295"/>
      <c r="T1" s="295"/>
      <c r="U1" s="295"/>
      <c r="V1" s="295"/>
      <c r="W1" s="295"/>
      <c r="X1" s="295"/>
      <c r="Y1" s="26"/>
      <c r="Z1" s="26"/>
    </row>
    <row r="2" spans="2:26" s="12" customFormat="1" ht="21" customHeight="1">
      <c r="B2" s="296" t="s">
        <v>22</v>
      </c>
      <c r="C2" s="297"/>
      <c r="D2" s="298"/>
      <c r="E2" s="298"/>
      <c r="F2" s="298"/>
      <c r="G2" s="298"/>
      <c r="H2" s="298"/>
      <c r="I2" s="298"/>
      <c r="J2" s="298"/>
      <c r="K2" s="298"/>
      <c r="L2" s="298"/>
      <c r="M2" s="298"/>
      <c r="N2" s="298"/>
      <c r="O2" s="298"/>
      <c r="P2" s="298"/>
      <c r="Q2" s="298"/>
      <c r="R2" s="298"/>
      <c r="S2" s="298"/>
      <c r="T2" s="298"/>
      <c r="U2" s="298"/>
      <c r="V2" s="298"/>
      <c r="W2" s="298"/>
      <c r="X2" s="298"/>
      <c r="Y2" s="27"/>
    </row>
    <row r="3" spans="2:26" s="12" customFormat="1" ht="18" customHeight="1">
      <c r="B3" s="299"/>
      <c r="C3" s="300"/>
      <c r="D3" s="300"/>
      <c r="E3" s="300"/>
      <c r="F3" s="301" t="e">
        <f>+#REF!</f>
        <v>#REF!</v>
      </c>
      <c r="G3" s="301"/>
      <c r="H3" s="142" t="s">
        <v>23</v>
      </c>
      <c r="I3" s="115" t="e">
        <f>+#REF!</f>
        <v>#REF!</v>
      </c>
      <c r="J3" s="142" t="s">
        <v>24</v>
      </c>
      <c r="K3" s="115" t="e">
        <f>+#REF!</f>
        <v>#REF!</v>
      </c>
      <c r="L3" s="142" t="s">
        <v>25</v>
      </c>
      <c r="M3" s="141" t="s">
        <v>26</v>
      </c>
      <c r="N3" s="301" t="e">
        <f>+#REF!</f>
        <v>#REF!</v>
      </c>
      <c r="O3" s="301"/>
      <c r="P3" s="142" t="s">
        <v>23</v>
      </c>
      <c r="Q3" s="115" t="e">
        <f>+#REF!</f>
        <v>#REF!</v>
      </c>
      <c r="R3" s="142" t="s">
        <v>24</v>
      </c>
      <c r="S3" s="115" t="e">
        <f>+#REF!</f>
        <v>#REF!</v>
      </c>
      <c r="T3" s="142" t="s">
        <v>25</v>
      </c>
      <c r="U3" s="302" t="s">
        <v>28</v>
      </c>
      <c r="V3" s="302"/>
      <c r="W3" s="303"/>
      <c r="X3" s="303"/>
      <c r="Y3" s="29"/>
      <c r="Z3" s="30"/>
    </row>
    <row r="4" spans="2:26" s="14" customFormat="1" ht="15" customHeight="1">
      <c r="B4" s="304" t="s">
        <v>29</v>
      </c>
      <c r="C4" s="305"/>
      <c r="D4" s="306"/>
      <c r="E4" s="306"/>
      <c r="F4" s="306"/>
      <c r="G4" s="306"/>
      <c r="H4" s="306"/>
      <c r="I4" s="306"/>
      <c r="J4" s="306"/>
      <c r="K4" s="306"/>
      <c r="L4" s="306"/>
      <c r="M4" s="306"/>
      <c r="N4" s="306"/>
      <c r="O4" s="306"/>
      <c r="P4" s="306"/>
      <c r="Q4" s="306"/>
      <c r="R4" s="306"/>
      <c r="S4" s="306"/>
      <c r="T4" s="306"/>
      <c r="U4" s="306"/>
      <c r="V4" s="306"/>
      <c r="W4" s="306"/>
      <c r="X4" s="306"/>
      <c r="Y4" s="28"/>
    </row>
    <row r="5" spans="2:26" s="12" customFormat="1" ht="33.75" customHeight="1">
      <c r="B5" s="307" t="s">
        <v>30</v>
      </c>
      <c r="C5" s="308"/>
      <c r="D5" s="308"/>
      <c r="E5" s="308"/>
      <c r="F5" s="308"/>
      <c r="G5" s="308"/>
      <c r="H5" s="309"/>
      <c r="I5" s="309"/>
      <c r="J5" s="309"/>
      <c r="K5" s="309"/>
      <c r="L5" s="309"/>
      <c r="M5" s="616" t="s">
        <v>297</v>
      </c>
      <c r="N5" s="617"/>
      <c r="O5" s="617"/>
      <c r="P5" s="618"/>
      <c r="Q5" s="310" t="s">
        <v>298</v>
      </c>
      <c r="R5" s="619"/>
      <c r="S5" s="619"/>
      <c r="T5" s="619"/>
      <c r="U5" s="310" t="s">
        <v>190</v>
      </c>
      <c r="V5" s="619"/>
      <c r="W5" s="619"/>
      <c r="X5" s="620"/>
      <c r="Y5" s="15"/>
    </row>
    <row r="6" spans="2:26" s="14" customFormat="1" ht="13.5" customHeight="1">
      <c r="B6" s="428" t="s">
        <v>218</v>
      </c>
      <c r="C6" s="429"/>
      <c r="D6" s="429"/>
      <c r="E6" s="429"/>
      <c r="F6" s="429"/>
      <c r="G6" s="429"/>
      <c r="H6" s="430"/>
      <c r="I6" s="430"/>
      <c r="J6" s="430"/>
      <c r="K6" s="430"/>
      <c r="L6" s="430"/>
      <c r="M6" s="431"/>
      <c r="N6" s="432"/>
      <c r="O6" s="432"/>
      <c r="P6" s="433"/>
      <c r="Q6" s="431"/>
      <c r="R6" s="432"/>
      <c r="S6" s="432"/>
      <c r="T6" s="433"/>
      <c r="U6" s="431"/>
      <c r="V6" s="432"/>
      <c r="W6" s="432"/>
      <c r="X6" s="433"/>
      <c r="Y6" s="16"/>
    </row>
    <row r="7" spans="2:26" s="14" customFormat="1" ht="13.5" customHeight="1">
      <c r="B7" s="56"/>
      <c r="C7" s="57" t="s">
        <v>112</v>
      </c>
      <c r="D7" s="412" t="s">
        <v>219</v>
      </c>
      <c r="E7" s="413"/>
      <c r="F7" s="413"/>
      <c r="G7" s="413"/>
      <c r="H7" s="414"/>
      <c r="I7" s="414"/>
      <c r="J7" s="414"/>
      <c r="K7" s="414"/>
      <c r="L7" s="414"/>
      <c r="M7" s="202"/>
      <c r="N7" s="188"/>
      <c r="O7" s="188"/>
      <c r="P7" s="190"/>
      <c r="Q7" s="202"/>
      <c r="R7" s="188"/>
      <c r="S7" s="188"/>
      <c r="T7" s="190"/>
      <c r="U7" s="202"/>
      <c r="V7" s="188"/>
      <c r="W7" s="188"/>
      <c r="X7" s="190"/>
      <c r="Y7" s="16"/>
    </row>
    <row r="8" spans="2:26" s="14" customFormat="1" ht="13.5" customHeight="1">
      <c r="B8" s="54"/>
      <c r="C8" s="55"/>
      <c r="D8" s="406" t="s">
        <v>249</v>
      </c>
      <c r="E8" s="408"/>
      <c r="F8" s="408"/>
      <c r="G8" s="408"/>
      <c r="H8" s="408"/>
      <c r="I8" s="408"/>
      <c r="J8" s="408"/>
      <c r="K8" s="408"/>
      <c r="L8" s="501"/>
      <c r="M8" s="416">
        <v>0</v>
      </c>
      <c r="N8" s="417"/>
      <c r="O8" s="417"/>
      <c r="P8" s="418"/>
      <c r="Q8" s="416">
        <v>0</v>
      </c>
      <c r="R8" s="417"/>
      <c r="S8" s="417"/>
      <c r="T8" s="418"/>
      <c r="U8" s="613">
        <f>SUM(M8:T8)</f>
        <v>0</v>
      </c>
      <c r="V8" s="614"/>
      <c r="W8" s="614"/>
      <c r="X8" s="615"/>
      <c r="Y8" s="16"/>
    </row>
    <row r="9" spans="2:26" s="14" customFormat="1" ht="12.75" customHeight="1">
      <c r="B9" s="54"/>
      <c r="C9" s="55"/>
      <c r="D9" s="406" t="s">
        <v>250</v>
      </c>
      <c r="E9" s="408"/>
      <c r="F9" s="408"/>
      <c r="G9" s="408"/>
      <c r="H9" s="408"/>
      <c r="I9" s="408"/>
      <c r="J9" s="408"/>
      <c r="K9" s="408"/>
      <c r="L9" s="501"/>
      <c r="M9" s="525">
        <v>0</v>
      </c>
      <c r="N9" s="526"/>
      <c r="O9" s="526"/>
      <c r="P9" s="527"/>
      <c r="Q9" s="525">
        <v>0</v>
      </c>
      <c r="R9" s="526"/>
      <c r="S9" s="526"/>
      <c r="T9" s="527"/>
      <c r="U9" s="613">
        <f>SUM(M9:T9)</f>
        <v>0</v>
      </c>
      <c r="V9" s="614"/>
      <c r="W9" s="614"/>
      <c r="X9" s="615"/>
      <c r="Y9" s="16"/>
    </row>
    <row r="10" spans="2:26" s="14" customFormat="1" ht="13.5" customHeight="1">
      <c r="B10" s="56"/>
      <c r="C10" s="57" t="s">
        <v>115</v>
      </c>
      <c r="D10" s="412" t="s">
        <v>220</v>
      </c>
      <c r="E10" s="413"/>
      <c r="F10" s="413"/>
      <c r="G10" s="413"/>
      <c r="H10" s="414"/>
      <c r="I10" s="414"/>
      <c r="J10" s="414"/>
      <c r="K10" s="414"/>
      <c r="L10" s="414"/>
      <c r="M10" s="525"/>
      <c r="N10" s="526"/>
      <c r="O10" s="526"/>
      <c r="P10" s="527"/>
      <c r="Q10" s="525"/>
      <c r="R10" s="526"/>
      <c r="S10" s="526"/>
      <c r="T10" s="527"/>
      <c r="U10" s="600"/>
      <c r="V10" s="601"/>
      <c r="W10" s="601"/>
      <c r="X10" s="602"/>
      <c r="Y10" s="16"/>
    </row>
    <row r="11" spans="2:26" s="14" customFormat="1" ht="13.5" customHeight="1">
      <c r="B11" s="54"/>
      <c r="C11" s="55"/>
      <c r="D11" s="406" t="s">
        <v>157</v>
      </c>
      <c r="E11" s="408"/>
      <c r="F11" s="408"/>
      <c r="G11" s="408"/>
      <c r="H11" s="408"/>
      <c r="I11" s="408"/>
      <c r="J11" s="408"/>
      <c r="K11" s="408"/>
      <c r="L11" s="501"/>
      <c r="M11" s="525">
        <v>0</v>
      </c>
      <c r="N11" s="526"/>
      <c r="O11" s="526"/>
      <c r="P11" s="527"/>
      <c r="Q11" s="525">
        <v>0</v>
      </c>
      <c r="R11" s="526"/>
      <c r="S11" s="526"/>
      <c r="T11" s="527"/>
      <c r="U11" s="613">
        <f>SUM(M11:T11)</f>
        <v>0</v>
      </c>
      <c r="V11" s="614"/>
      <c r="W11" s="614"/>
      <c r="X11" s="615"/>
      <c r="Y11" s="16"/>
    </row>
    <row r="12" spans="2:26" s="14" customFormat="1" ht="13.5" customHeight="1">
      <c r="B12" s="56"/>
      <c r="C12" s="57" t="s">
        <v>158</v>
      </c>
      <c r="D12" s="412" t="s">
        <v>161</v>
      </c>
      <c r="E12" s="413"/>
      <c r="F12" s="413"/>
      <c r="G12" s="413"/>
      <c r="H12" s="414"/>
      <c r="I12" s="414"/>
      <c r="J12" s="414"/>
      <c r="K12" s="414"/>
      <c r="L12" s="414"/>
      <c r="M12" s="525"/>
      <c r="N12" s="526"/>
      <c r="O12" s="526"/>
      <c r="P12" s="527"/>
      <c r="Q12" s="525"/>
      <c r="R12" s="526"/>
      <c r="S12" s="526"/>
      <c r="T12" s="527"/>
      <c r="U12" s="600"/>
      <c r="V12" s="601"/>
      <c r="W12" s="601"/>
      <c r="X12" s="602"/>
      <c r="Y12" s="16"/>
    </row>
    <row r="13" spans="2:26" s="14" customFormat="1" ht="13.5" customHeight="1">
      <c r="B13" s="54"/>
      <c r="C13" s="55"/>
      <c r="D13" s="406" t="s">
        <v>299</v>
      </c>
      <c r="E13" s="408"/>
      <c r="F13" s="408"/>
      <c r="G13" s="408"/>
      <c r="H13" s="408"/>
      <c r="I13" s="408"/>
      <c r="J13" s="408"/>
      <c r="K13" s="408"/>
      <c r="L13" s="501"/>
      <c r="M13" s="525">
        <v>0</v>
      </c>
      <c r="N13" s="526"/>
      <c r="O13" s="526"/>
      <c r="P13" s="527"/>
      <c r="Q13" s="525">
        <v>0</v>
      </c>
      <c r="R13" s="526"/>
      <c r="S13" s="526"/>
      <c r="T13" s="527"/>
      <c r="U13" s="613">
        <f>SUM(M13:T13)</f>
        <v>0</v>
      </c>
      <c r="V13" s="614"/>
      <c r="W13" s="614"/>
      <c r="X13" s="615"/>
      <c r="Y13" s="16"/>
    </row>
    <row r="14" spans="2:26" s="14" customFormat="1" ht="13.5" customHeight="1">
      <c r="B14" s="54"/>
      <c r="C14" s="55"/>
      <c r="D14" s="406" t="s">
        <v>300</v>
      </c>
      <c r="E14" s="408"/>
      <c r="F14" s="408"/>
      <c r="G14" s="408"/>
      <c r="H14" s="408"/>
      <c r="I14" s="408"/>
      <c r="J14" s="408"/>
      <c r="K14" s="408"/>
      <c r="L14" s="501"/>
      <c r="M14" s="525">
        <v>0</v>
      </c>
      <c r="N14" s="526"/>
      <c r="O14" s="526"/>
      <c r="P14" s="527"/>
      <c r="Q14" s="525">
        <v>0</v>
      </c>
      <c r="R14" s="526"/>
      <c r="S14" s="526"/>
      <c r="T14" s="527"/>
      <c r="U14" s="613">
        <f>SUM(M14:T14)</f>
        <v>0</v>
      </c>
      <c r="V14" s="614"/>
      <c r="W14" s="614"/>
      <c r="X14" s="615"/>
      <c r="Y14" s="16"/>
    </row>
    <row r="15" spans="2:26" s="14" customFormat="1" ht="13.5" customHeight="1">
      <c r="B15" s="54"/>
      <c r="C15" s="55"/>
      <c r="D15" s="406" t="s">
        <v>301</v>
      </c>
      <c r="E15" s="408"/>
      <c r="F15" s="408"/>
      <c r="G15" s="408"/>
      <c r="H15" s="408"/>
      <c r="I15" s="408"/>
      <c r="J15" s="408"/>
      <c r="K15" s="408"/>
      <c r="L15" s="501"/>
      <c r="M15" s="525">
        <v>0</v>
      </c>
      <c r="N15" s="526"/>
      <c r="O15" s="526"/>
      <c r="P15" s="527"/>
      <c r="Q15" s="525">
        <v>0</v>
      </c>
      <c r="R15" s="526"/>
      <c r="S15" s="526"/>
      <c r="T15" s="527"/>
      <c r="U15" s="613">
        <f>SUM(M15:T15)</f>
        <v>0</v>
      </c>
      <c r="V15" s="614"/>
      <c r="W15" s="614"/>
      <c r="X15" s="615"/>
      <c r="Y15" s="16"/>
    </row>
    <row r="16" spans="2:26" s="14" customFormat="1" ht="13.5" customHeight="1">
      <c r="B16" s="54"/>
      <c r="C16" s="55"/>
      <c r="D16" s="406" t="s">
        <v>302</v>
      </c>
      <c r="E16" s="408"/>
      <c r="F16" s="408"/>
      <c r="G16" s="408"/>
      <c r="H16" s="408"/>
      <c r="I16" s="408"/>
      <c r="J16" s="408"/>
      <c r="K16" s="408"/>
      <c r="L16" s="501"/>
      <c r="M16" s="525">
        <v>0</v>
      </c>
      <c r="N16" s="526"/>
      <c r="O16" s="526"/>
      <c r="P16" s="527"/>
      <c r="Q16" s="525">
        <v>0</v>
      </c>
      <c r="R16" s="526"/>
      <c r="S16" s="526"/>
      <c r="T16" s="527"/>
      <c r="U16" s="613">
        <f>SUM(M16:T16)</f>
        <v>0</v>
      </c>
      <c r="V16" s="614"/>
      <c r="W16" s="614"/>
      <c r="X16" s="615"/>
      <c r="Y16" s="16"/>
    </row>
    <row r="17" spans="2:26" s="14" customFormat="1" ht="13.5" customHeight="1">
      <c r="B17" s="56"/>
      <c r="C17" s="57" t="s">
        <v>160</v>
      </c>
      <c r="D17" s="412" t="s">
        <v>163</v>
      </c>
      <c r="E17" s="413"/>
      <c r="F17" s="413"/>
      <c r="G17" s="413"/>
      <c r="H17" s="414"/>
      <c r="I17" s="414"/>
      <c r="J17" s="414"/>
      <c r="K17" s="414"/>
      <c r="L17" s="414"/>
      <c r="M17" s="525"/>
      <c r="N17" s="526"/>
      <c r="O17" s="526"/>
      <c r="P17" s="527"/>
      <c r="Q17" s="525"/>
      <c r="R17" s="526"/>
      <c r="S17" s="526"/>
      <c r="T17" s="527"/>
      <c r="U17" s="600"/>
      <c r="V17" s="601"/>
      <c r="W17" s="601"/>
      <c r="X17" s="602"/>
      <c r="Y17" s="16"/>
    </row>
    <row r="18" spans="2:26" s="14" customFormat="1" ht="13.5" customHeight="1">
      <c r="B18" s="54"/>
      <c r="C18" s="55"/>
      <c r="D18" s="531" t="s">
        <v>253</v>
      </c>
      <c r="E18" s="532"/>
      <c r="F18" s="532"/>
      <c r="G18" s="532"/>
      <c r="H18" s="532"/>
      <c r="I18" s="532"/>
      <c r="J18" s="532"/>
      <c r="K18" s="532"/>
      <c r="L18" s="533"/>
      <c r="M18" s="525">
        <v>0</v>
      </c>
      <c r="N18" s="526"/>
      <c r="O18" s="526"/>
      <c r="P18" s="527"/>
      <c r="Q18" s="525">
        <v>0</v>
      </c>
      <c r="R18" s="526"/>
      <c r="S18" s="526"/>
      <c r="T18" s="527"/>
      <c r="U18" s="613">
        <f>SUM(M18:T18)</f>
        <v>0</v>
      </c>
      <c r="V18" s="614"/>
      <c r="W18" s="614"/>
      <c r="X18" s="615"/>
      <c r="Y18" s="16"/>
    </row>
    <row r="19" spans="2:26" s="14" customFormat="1" ht="13.5" customHeight="1">
      <c r="B19" s="54"/>
      <c r="C19" s="55"/>
      <c r="D19" s="534" t="s">
        <v>303</v>
      </c>
      <c r="E19" s="535"/>
      <c r="F19" s="535"/>
      <c r="G19" s="535"/>
      <c r="H19" s="535"/>
      <c r="I19" s="535"/>
      <c r="J19" s="535"/>
      <c r="K19" s="535"/>
      <c r="L19" s="317"/>
      <c r="M19" s="522">
        <v>0</v>
      </c>
      <c r="N19" s="523"/>
      <c r="O19" s="523"/>
      <c r="P19" s="524"/>
      <c r="Q19" s="522">
        <v>0</v>
      </c>
      <c r="R19" s="523"/>
      <c r="S19" s="523"/>
      <c r="T19" s="524"/>
      <c r="U19" s="613">
        <f>SUM(M19:T19)</f>
        <v>0</v>
      </c>
      <c r="V19" s="614"/>
      <c r="W19" s="614"/>
      <c r="X19" s="615"/>
      <c r="Y19" s="16"/>
    </row>
    <row r="20" spans="2:26" s="14" customFormat="1" ht="13.5" customHeight="1">
      <c r="B20" s="424" t="s">
        <v>222</v>
      </c>
      <c r="C20" s="410"/>
      <c r="D20" s="410"/>
      <c r="E20" s="410"/>
      <c r="F20" s="410"/>
      <c r="G20" s="410"/>
      <c r="H20" s="184"/>
      <c r="I20" s="184"/>
      <c r="J20" s="184"/>
      <c r="K20" s="184"/>
      <c r="L20" s="184"/>
      <c r="M20" s="403">
        <f>SUM(M8:P19)</f>
        <v>0</v>
      </c>
      <c r="N20" s="404"/>
      <c r="O20" s="404"/>
      <c r="P20" s="405"/>
      <c r="Q20" s="403">
        <f>SUM(Q8:T19)</f>
        <v>0</v>
      </c>
      <c r="R20" s="404"/>
      <c r="S20" s="404"/>
      <c r="T20" s="405"/>
      <c r="U20" s="403">
        <f>SUM(U8:X19)</f>
        <v>0</v>
      </c>
      <c r="V20" s="404"/>
      <c r="W20" s="404"/>
      <c r="X20" s="405"/>
      <c r="Y20" s="16"/>
    </row>
    <row r="21" spans="2:26" s="14" customFormat="1" ht="13.5" customHeight="1">
      <c r="B21" s="421" t="s">
        <v>223</v>
      </c>
      <c r="C21" s="422"/>
      <c r="D21" s="422"/>
      <c r="E21" s="422"/>
      <c r="F21" s="422"/>
      <c r="G21" s="422"/>
      <c r="H21" s="423"/>
      <c r="I21" s="423"/>
      <c r="J21" s="423"/>
      <c r="K21" s="423"/>
      <c r="L21" s="423"/>
      <c r="M21" s="186"/>
      <c r="N21" s="178"/>
      <c r="O21" s="178"/>
      <c r="P21" s="180"/>
      <c r="Q21" s="186"/>
      <c r="R21" s="178"/>
      <c r="S21" s="178"/>
      <c r="T21" s="180"/>
      <c r="U21" s="186"/>
      <c r="V21" s="178"/>
      <c r="W21" s="178"/>
      <c r="X21" s="180"/>
      <c r="Y21" s="16"/>
    </row>
    <row r="22" spans="2:26" s="14" customFormat="1" ht="13.5" customHeight="1">
      <c r="B22" s="56"/>
      <c r="C22" s="57" t="s">
        <v>112</v>
      </c>
      <c r="D22" s="412" t="s">
        <v>224</v>
      </c>
      <c r="E22" s="413"/>
      <c r="F22" s="413"/>
      <c r="G22" s="413"/>
      <c r="H22" s="414"/>
      <c r="I22" s="414"/>
      <c r="J22" s="414"/>
      <c r="K22" s="414"/>
      <c r="L22" s="414"/>
      <c r="M22" s="202"/>
      <c r="N22" s="188"/>
      <c r="O22" s="188"/>
      <c r="P22" s="190"/>
      <c r="Q22" s="202"/>
      <c r="R22" s="188"/>
      <c r="S22" s="188"/>
      <c r="T22" s="190"/>
      <c r="U22" s="202"/>
      <c r="V22" s="188"/>
      <c r="W22" s="188"/>
      <c r="X22" s="190"/>
      <c r="Y22" s="16"/>
    </row>
    <row r="23" spans="2:26" s="14" customFormat="1" ht="13.5" customHeight="1">
      <c r="B23" s="54"/>
      <c r="C23" s="55"/>
      <c r="D23" s="415" t="s">
        <v>225</v>
      </c>
      <c r="E23" s="420"/>
      <c r="F23" s="420"/>
      <c r="G23" s="420"/>
      <c r="H23" s="420"/>
      <c r="I23" s="420"/>
      <c r="J23" s="420"/>
      <c r="K23" s="420"/>
      <c r="L23" s="420"/>
      <c r="M23" s="202"/>
      <c r="N23" s="188"/>
      <c r="O23" s="188"/>
      <c r="P23" s="190"/>
      <c r="Q23" s="202"/>
      <c r="R23" s="188"/>
      <c r="S23" s="188"/>
      <c r="T23" s="190"/>
      <c r="U23" s="202"/>
      <c r="V23" s="188"/>
      <c r="W23" s="188"/>
      <c r="X23" s="190"/>
      <c r="Y23" s="16"/>
    </row>
    <row r="24" spans="2:26" s="14" customFormat="1" ht="13.5" customHeight="1">
      <c r="B24" s="54"/>
      <c r="C24" s="55"/>
      <c r="D24" s="159"/>
      <c r="E24" s="406" t="s">
        <v>168</v>
      </c>
      <c r="F24" s="407"/>
      <c r="G24" s="408"/>
      <c r="H24" s="408"/>
      <c r="I24" s="408"/>
      <c r="J24" s="408"/>
      <c r="K24" s="408"/>
      <c r="L24" s="408"/>
      <c r="M24" s="416">
        <v>0</v>
      </c>
      <c r="N24" s="417"/>
      <c r="O24" s="417"/>
      <c r="P24" s="418"/>
      <c r="Q24" s="416">
        <v>0</v>
      </c>
      <c r="R24" s="417"/>
      <c r="S24" s="417"/>
      <c r="T24" s="418"/>
      <c r="U24" s="613">
        <f>SUM(M24:T24)</f>
        <v>0</v>
      </c>
      <c r="V24" s="614"/>
      <c r="W24" s="614"/>
      <c r="X24" s="615"/>
      <c r="Y24" s="16"/>
    </row>
    <row r="25" spans="2:26" s="14" customFormat="1" ht="13.5" customHeight="1">
      <c r="B25" s="54"/>
      <c r="C25" s="55"/>
      <c r="D25" s="159"/>
      <c r="E25" s="406" t="s">
        <v>226</v>
      </c>
      <c r="F25" s="407"/>
      <c r="G25" s="408"/>
      <c r="H25" s="408"/>
      <c r="I25" s="408"/>
      <c r="J25" s="408"/>
      <c r="K25" s="408"/>
      <c r="L25" s="408"/>
      <c r="M25" s="525">
        <v>0</v>
      </c>
      <c r="N25" s="526"/>
      <c r="O25" s="526"/>
      <c r="P25" s="527"/>
      <c r="Q25" s="525">
        <v>0</v>
      </c>
      <c r="R25" s="526"/>
      <c r="S25" s="526"/>
      <c r="T25" s="527"/>
      <c r="U25" s="613">
        <f>SUM(M25:T25)</f>
        <v>0</v>
      </c>
      <c r="V25" s="614"/>
      <c r="W25" s="614"/>
      <c r="X25" s="615"/>
      <c r="Y25" s="16"/>
    </row>
    <row r="26" spans="2:26" s="14" customFormat="1" ht="13.5" customHeight="1">
      <c r="B26" s="54"/>
      <c r="C26" s="55"/>
      <c r="D26" s="159"/>
      <c r="E26" s="406" t="s">
        <v>256</v>
      </c>
      <c r="F26" s="407"/>
      <c r="G26" s="408"/>
      <c r="H26" s="408"/>
      <c r="I26" s="408"/>
      <c r="J26" s="408"/>
      <c r="K26" s="408"/>
      <c r="L26" s="408"/>
      <c r="M26" s="522">
        <v>0</v>
      </c>
      <c r="N26" s="523"/>
      <c r="O26" s="523"/>
      <c r="P26" s="524"/>
      <c r="Q26" s="522">
        <v>0</v>
      </c>
      <c r="R26" s="523"/>
      <c r="S26" s="523"/>
      <c r="T26" s="524"/>
      <c r="U26" s="613">
        <f>SUM(M26:T26)</f>
        <v>0</v>
      </c>
      <c r="V26" s="614"/>
      <c r="W26" s="614"/>
      <c r="X26" s="615"/>
      <c r="Y26" s="16"/>
    </row>
    <row r="27" spans="2:26" s="14" customFormat="1" ht="13.5" customHeight="1">
      <c r="B27" s="54"/>
      <c r="C27" s="55"/>
      <c r="D27" s="58"/>
      <c r="E27" s="199" t="s">
        <v>227</v>
      </c>
      <c r="F27" s="200"/>
      <c r="G27" s="419"/>
      <c r="H27" s="419"/>
      <c r="I27" s="419"/>
      <c r="J27" s="419"/>
      <c r="K27" s="419"/>
      <c r="L27" s="419"/>
      <c r="M27" s="403">
        <f>SUM(M24:P26)</f>
        <v>0</v>
      </c>
      <c r="N27" s="404"/>
      <c r="O27" s="404"/>
      <c r="P27" s="405"/>
      <c r="Q27" s="403">
        <f>SUM(Q24:T26)</f>
        <v>0</v>
      </c>
      <c r="R27" s="404"/>
      <c r="S27" s="404"/>
      <c r="T27" s="405"/>
      <c r="U27" s="403">
        <f>SUM(U24:X26)</f>
        <v>0</v>
      </c>
      <c r="V27" s="404"/>
      <c r="W27" s="404"/>
      <c r="X27" s="405"/>
      <c r="Y27" s="16"/>
    </row>
    <row r="28" spans="2:26" s="14" customFormat="1" ht="13.5" customHeight="1">
      <c r="B28" s="54"/>
      <c r="C28" s="55"/>
      <c r="D28" s="412" t="s">
        <v>228</v>
      </c>
      <c r="E28" s="414"/>
      <c r="F28" s="414"/>
      <c r="G28" s="414"/>
      <c r="H28" s="414"/>
      <c r="I28" s="414"/>
      <c r="J28" s="414"/>
      <c r="K28" s="414"/>
      <c r="L28" s="414"/>
      <c r="M28" s="202"/>
      <c r="N28" s="188"/>
      <c r="O28" s="188"/>
      <c r="P28" s="190"/>
      <c r="Q28" s="202"/>
      <c r="R28" s="188"/>
      <c r="S28" s="188"/>
      <c r="T28" s="190"/>
      <c r="U28" s="202"/>
      <c r="V28" s="188"/>
      <c r="W28" s="188"/>
      <c r="X28" s="190"/>
      <c r="Y28" s="16"/>
    </row>
    <row r="29" spans="2:26" s="14" customFormat="1" ht="13.5" customHeight="1">
      <c r="B29" s="54"/>
      <c r="C29" s="55"/>
      <c r="D29" s="58"/>
      <c r="E29" s="406" t="s">
        <v>258</v>
      </c>
      <c r="F29" s="407"/>
      <c r="G29" s="408"/>
      <c r="H29" s="408"/>
      <c r="I29" s="408"/>
      <c r="J29" s="408"/>
      <c r="K29" s="408"/>
      <c r="L29" s="408"/>
      <c r="M29" s="202">
        <v>0</v>
      </c>
      <c r="N29" s="188"/>
      <c r="O29" s="188"/>
      <c r="P29" s="190"/>
      <c r="Q29" s="202">
        <v>0</v>
      </c>
      <c r="R29" s="188"/>
      <c r="S29" s="188"/>
      <c r="T29" s="190"/>
      <c r="U29" s="613">
        <f>SUM(M29:T29)</f>
        <v>0</v>
      </c>
      <c r="V29" s="614"/>
      <c r="W29" s="614"/>
      <c r="X29" s="615"/>
      <c r="Y29" s="16"/>
    </row>
    <row r="30" spans="2:26" s="14" customFormat="1" ht="13.5" customHeight="1">
      <c r="B30" s="54"/>
      <c r="C30" s="55"/>
      <c r="D30" s="58"/>
      <c r="E30" s="406" t="s">
        <v>229</v>
      </c>
      <c r="F30" s="407"/>
      <c r="G30" s="408"/>
      <c r="H30" s="408"/>
      <c r="I30" s="408"/>
      <c r="J30" s="408"/>
      <c r="K30" s="408"/>
      <c r="L30" s="408"/>
      <c r="M30" s="202">
        <v>0</v>
      </c>
      <c r="N30" s="188"/>
      <c r="O30" s="188"/>
      <c r="P30" s="190"/>
      <c r="Q30" s="202">
        <v>0</v>
      </c>
      <c r="R30" s="188"/>
      <c r="S30" s="188"/>
      <c r="T30" s="190"/>
      <c r="U30" s="613">
        <f>SUM(M30:T30)</f>
        <v>0</v>
      </c>
      <c r="V30" s="614"/>
      <c r="W30" s="614"/>
      <c r="X30" s="615"/>
      <c r="Y30" s="16"/>
      <c r="Z30" s="17" t="s">
        <v>108</v>
      </c>
    </row>
    <row r="31" spans="2:26" s="14" customFormat="1" ht="13.5" customHeight="1">
      <c r="B31" s="54"/>
      <c r="C31" s="55"/>
      <c r="D31" s="58"/>
      <c r="E31" s="406" t="s">
        <v>259</v>
      </c>
      <c r="F31" s="407"/>
      <c r="G31" s="408"/>
      <c r="H31" s="408"/>
      <c r="I31" s="408"/>
      <c r="J31" s="408"/>
      <c r="K31" s="408"/>
      <c r="L31" s="408"/>
      <c r="M31" s="202">
        <v>0</v>
      </c>
      <c r="N31" s="188"/>
      <c r="O31" s="188"/>
      <c r="P31" s="190"/>
      <c r="Q31" s="202">
        <v>0</v>
      </c>
      <c r="R31" s="188"/>
      <c r="S31" s="188"/>
      <c r="T31" s="190"/>
      <c r="U31" s="613">
        <f>SUM(M31:T31)</f>
        <v>0</v>
      </c>
      <c r="V31" s="614"/>
      <c r="W31" s="614"/>
      <c r="X31" s="615"/>
      <c r="Y31" s="16"/>
      <c r="Z31" s="17" t="s">
        <v>108</v>
      </c>
    </row>
    <row r="32" spans="2:26" s="14" customFormat="1" ht="13.5" customHeight="1">
      <c r="B32" s="54"/>
      <c r="C32" s="55"/>
      <c r="D32" s="58"/>
      <c r="E32" s="406" t="s">
        <v>260</v>
      </c>
      <c r="F32" s="407"/>
      <c r="G32" s="408"/>
      <c r="H32" s="408"/>
      <c r="I32" s="408"/>
      <c r="J32" s="408"/>
      <c r="K32" s="408"/>
      <c r="L32" s="408"/>
      <c r="M32" s="202">
        <v>0</v>
      </c>
      <c r="N32" s="188"/>
      <c r="O32" s="188"/>
      <c r="P32" s="190"/>
      <c r="Q32" s="202">
        <v>0</v>
      </c>
      <c r="R32" s="188"/>
      <c r="S32" s="188"/>
      <c r="T32" s="190"/>
      <c r="U32" s="613">
        <f>SUM(M32:T32)</f>
        <v>0</v>
      </c>
      <c r="V32" s="614"/>
      <c r="W32" s="614"/>
      <c r="X32" s="615"/>
      <c r="Y32" s="16"/>
      <c r="Z32" s="17"/>
    </row>
    <row r="33" spans="2:25" s="14" customFormat="1" ht="13.5" customHeight="1">
      <c r="B33" s="54"/>
      <c r="C33" s="55"/>
      <c r="D33" s="58"/>
      <c r="E33" s="406" t="s">
        <v>235</v>
      </c>
      <c r="F33" s="407"/>
      <c r="G33" s="408"/>
      <c r="H33" s="408"/>
      <c r="I33" s="408"/>
      <c r="J33" s="408"/>
      <c r="K33" s="408"/>
      <c r="L33" s="408"/>
      <c r="M33" s="202">
        <v>0</v>
      </c>
      <c r="N33" s="188"/>
      <c r="O33" s="188"/>
      <c r="P33" s="190"/>
      <c r="Q33" s="202">
        <v>0</v>
      </c>
      <c r="R33" s="188"/>
      <c r="S33" s="188"/>
      <c r="T33" s="190"/>
      <c r="U33" s="613">
        <f>SUM(M33:T33)</f>
        <v>0</v>
      </c>
      <c r="V33" s="614"/>
      <c r="W33" s="614"/>
      <c r="X33" s="615"/>
      <c r="Y33" s="16"/>
    </row>
    <row r="34" spans="2:25" s="14" customFormat="1" ht="13.5" customHeight="1">
      <c r="B34" s="54"/>
      <c r="C34" s="55"/>
      <c r="D34" s="59"/>
      <c r="E34" s="410" t="s">
        <v>231</v>
      </c>
      <c r="F34" s="410"/>
      <c r="G34" s="184"/>
      <c r="H34" s="184"/>
      <c r="I34" s="184"/>
      <c r="J34" s="184"/>
      <c r="K34" s="184"/>
      <c r="L34" s="184"/>
      <c r="M34" s="403">
        <f>SUM(M29:P33)</f>
        <v>0</v>
      </c>
      <c r="N34" s="404"/>
      <c r="O34" s="404"/>
      <c r="P34" s="405"/>
      <c r="Q34" s="403">
        <f>SUM(Q29:T33)</f>
        <v>0</v>
      </c>
      <c r="R34" s="404"/>
      <c r="S34" s="404"/>
      <c r="T34" s="405"/>
      <c r="U34" s="403">
        <f>SUM(U29:X33)</f>
        <v>0</v>
      </c>
      <c r="V34" s="404"/>
      <c r="W34" s="404"/>
      <c r="X34" s="405"/>
      <c r="Y34" s="16"/>
    </row>
    <row r="35" spans="2:25" s="14" customFormat="1" ht="13.5" customHeight="1">
      <c r="B35" s="54"/>
      <c r="C35" s="55"/>
      <c r="D35" s="199" t="s">
        <v>232</v>
      </c>
      <c r="E35" s="200"/>
      <c r="F35" s="200"/>
      <c r="G35" s="200"/>
      <c r="H35" s="201"/>
      <c r="I35" s="201"/>
      <c r="J35" s="201"/>
      <c r="K35" s="201"/>
      <c r="L35" s="201"/>
      <c r="M35" s="403">
        <f>+M27+M34</f>
        <v>0</v>
      </c>
      <c r="N35" s="404"/>
      <c r="O35" s="404"/>
      <c r="P35" s="405"/>
      <c r="Q35" s="403">
        <f>+Q27+Q34</f>
        <v>0</v>
      </c>
      <c r="R35" s="404"/>
      <c r="S35" s="404"/>
      <c r="T35" s="405"/>
      <c r="U35" s="403">
        <f>+U27+U34</f>
        <v>0</v>
      </c>
      <c r="V35" s="404"/>
      <c r="W35" s="404"/>
      <c r="X35" s="405"/>
      <c r="Y35" s="16"/>
    </row>
    <row r="36" spans="2:25" s="14" customFormat="1" ht="13.5" customHeight="1">
      <c r="B36" s="56"/>
      <c r="C36" s="57" t="s">
        <v>115</v>
      </c>
      <c r="D36" s="412" t="s">
        <v>233</v>
      </c>
      <c r="E36" s="413"/>
      <c r="F36" s="413"/>
      <c r="G36" s="413"/>
      <c r="H36" s="414"/>
      <c r="I36" s="414"/>
      <c r="J36" s="414"/>
      <c r="K36" s="414"/>
      <c r="L36" s="414"/>
      <c r="M36" s="202"/>
      <c r="N36" s="188"/>
      <c r="O36" s="188"/>
      <c r="P36" s="190"/>
      <c r="Q36" s="202"/>
      <c r="R36" s="188"/>
      <c r="S36" s="188"/>
      <c r="T36" s="190"/>
      <c r="U36" s="202"/>
      <c r="V36" s="188"/>
      <c r="W36" s="188"/>
      <c r="X36" s="190"/>
      <c r="Y36" s="16"/>
    </row>
    <row r="37" spans="2:25" s="14" customFormat="1" ht="13.5" customHeight="1">
      <c r="B37" s="54"/>
      <c r="C37" s="55"/>
      <c r="D37" s="415" t="s">
        <v>225</v>
      </c>
      <c r="E37" s="176"/>
      <c r="F37" s="176"/>
      <c r="G37" s="176"/>
      <c r="H37" s="176"/>
      <c r="I37" s="176"/>
      <c r="J37" s="176"/>
      <c r="K37" s="176"/>
      <c r="L37" s="176"/>
      <c r="M37" s="416"/>
      <c r="N37" s="417"/>
      <c r="O37" s="417"/>
      <c r="P37" s="418"/>
      <c r="Q37" s="416"/>
      <c r="R37" s="417"/>
      <c r="S37" s="417"/>
      <c r="T37" s="418"/>
      <c r="U37" s="416"/>
      <c r="V37" s="417"/>
      <c r="W37" s="417"/>
      <c r="X37" s="418"/>
      <c r="Y37" s="16"/>
    </row>
    <row r="38" spans="2:25" s="14" customFormat="1" ht="13.5" customHeight="1">
      <c r="B38" s="54"/>
      <c r="C38" s="55"/>
      <c r="D38" s="150"/>
      <c r="E38" s="334" t="s">
        <v>261</v>
      </c>
      <c r="F38" s="334"/>
      <c r="G38" s="334"/>
      <c r="H38" s="334"/>
      <c r="I38" s="334"/>
      <c r="J38" s="334"/>
      <c r="K38" s="334"/>
      <c r="L38" s="334"/>
      <c r="M38" s="416">
        <v>0</v>
      </c>
      <c r="N38" s="417"/>
      <c r="O38" s="417"/>
      <c r="P38" s="418"/>
      <c r="Q38" s="416">
        <v>0</v>
      </c>
      <c r="R38" s="417"/>
      <c r="S38" s="417"/>
      <c r="T38" s="418"/>
      <c r="U38" s="613">
        <f>SUM(M38:T38)</f>
        <v>0</v>
      </c>
      <c r="V38" s="614"/>
      <c r="W38" s="614"/>
      <c r="X38" s="615"/>
      <c r="Y38" s="16"/>
    </row>
    <row r="39" spans="2:25" s="14" customFormat="1" ht="13.5" customHeight="1">
      <c r="B39" s="54"/>
      <c r="C39" s="55"/>
      <c r="D39" s="159"/>
      <c r="E39" s="316" t="s">
        <v>168</v>
      </c>
      <c r="F39" s="316"/>
      <c r="G39" s="316"/>
      <c r="H39" s="316"/>
      <c r="I39" s="316"/>
      <c r="J39" s="316"/>
      <c r="K39" s="316"/>
      <c r="L39" s="316"/>
      <c r="M39" s="416">
        <v>0</v>
      </c>
      <c r="N39" s="417"/>
      <c r="O39" s="417"/>
      <c r="P39" s="418"/>
      <c r="Q39" s="416">
        <v>0</v>
      </c>
      <c r="R39" s="417"/>
      <c r="S39" s="417"/>
      <c r="T39" s="418"/>
      <c r="U39" s="613">
        <f>SUM(M39:T39)</f>
        <v>0</v>
      </c>
      <c r="V39" s="614"/>
      <c r="W39" s="614"/>
      <c r="X39" s="615"/>
      <c r="Y39" s="16"/>
    </row>
    <row r="40" spans="2:25" s="14" customFormat="1" ht="13.5" customHeight="1">
      <c r="B40" s="54"/>
      <c r="C40" s="55"/>
      <c r="D40" s="58"/>
      <c r="E40" s="409" t="s">
        <v>227</v>
      </c>
      <c r="F40" s="410"/>
      <c r="G40" s="184"/>
      <c r="H40" s="184"/>
      <c r="I40" s="184"/>
      <c r="J40" s="184"/>
      <c r="K40" s="184"/>
      <c r="L40" s="184"/>
      <c r="M40" s="411">
        <f>SUM(M38:P39)</f>
        <v>0</v>
      </c>
      <c r="N40" s="404"/>
      <c r="O40" s="404"/>
      <c r="P40" s="405"/>
      <c r="Q40" s="411">
        <f>SUM(Q38:T39)</f>
        <v>0</v>
      </c>
      <c r="R40" s="404"/>
      <c r="S40" s="404"/>
      <c r="T40" s="405"/>
      <c r="U40" s="411">
        <f>SUM(U38:X39)</f>
        <v>0</v>
      </c>
      <c r="V40" s="404"/>
      <c r="W40" s="404"/>
      <c r="X40" s="405"/>
      <c r="Y40" s="16"/>
    </row>
    <row r="41" spans="2:25" s="14" customFormat="1" ht="13.5" customHeight="1">
      <c r="B41" s="54"/>
      <c r="C41" s="55"/>
      <c r="D41" s="199" t="s">
        <v>228</v>
      </c>
      <c r="E41" s="201"/>
      <c r="F41" s="201"/>
      <c r="G41" s="201"/>
      <c r="H41" s="201"/>
      <c r="I41" s="201"/>
      <c r="J41" s="201"/>
      <c r="K41" s="201"/>
      <c r="L41" s="201"/>
      <c r="M41" s="202"/>
      <c r="N41" s="188"/>
      <c r="O41" s="188"/>
      <c r="P41" s="190"/>
      <c r="Q41" s="202"/>
      <c r="R41" s="188"/>
      <c r="S41" s="188"/>
      <c r="T41" s="190"/>
      <c r="U41" s="202"/>
      <c r="V41" s="188"/>
      <c r="W41" s="188"/>
      <c r="X41" s="190"/>
      <c r="Y41" s="16"/>
    </row>
    <row r="42" spans="2:25" s="14" customFormat="1" ht="13.5" customHeight="1">
      <c r="B42" s="54"/>
      <c r="C42" s="55"/>
      <c r="D42" s="58"/>
      <c r="E42" s="406" t="s">
        <v>258</v>
      </c>
      <c r="F42" s="407"/>
      <c r="G42" s="408"/>
      <c r="H42" s="408"/>
      <c r="I42" s="408"/>
      <c r="J42" s="408"/>
      <c r="K42" s="408"/>
      <c r="L42" s="408"/>
      <c r="M42" s="202">
        <v>0</v>
      </c>
      <c r="N42" s="188"/>
      <c r="O42" s="188"/>
      <c r="P42" s="190"/>
      <c r="Q42" s="202">
        <v>0</v>
      </c>
      <c r="R42" s="188"/>
      <c r="S42" s="188"/>
      <c r="T42" s="190"/>
      <c r="U42" s="613">
        <f>SUM(M42:T42)</f>
        <v>0</v>
      </c>
      <c r="V42" s="614"/>
      <c r="W42" s="614"/>
      <c r="X42" s="615"/>
      <c r="Y42" s="16"/>
    </row>
    <row r="43" spans="2:25" s="14" customFormat="1" ht="13.5" customHeight="1">
      <c r="B43" s="54"/>
      <c r="C43" s="55"/>
      <c r="D43" s="58"/>
      <c r="E43" s="406" t="s">
        <v>259</v>
      </c>
      <c r="F43" s="407"/>
      <c r="G43" s="408"/>
      <c r="H43" s="408"/>
      <c r="I43" s="408"/>
      <c r="J43" s="408"/>
      <c r="K43" s="408"/>
      <c r="L43" s="408"/>
      <c r="M43" s="202">
        <v>0</v>
      </c>
      <c r="N43" s="188"/>
      <c r="O43" s="188"/>
      <c r="P43" s="190"/>
      <c r="Q43" s="202">
        <v>0</v>
      </c>
      <c r="R43" s="188"/>
      <c r="S43" s="188"/>
      <c r="T43" s="190"/>
      <c r="U43" s="613">
        <f>SUM(M43:T43)</f>
        <v>0</v>
      </c>
      <c r="V43" s="614"/>
      <c r="W43" s="614"/>
      <c r="X43" s="615"/>
      <c r="Y43" s="16"/>
    </row>
    <row r="44" spans="2:25" s="14" customFormat="1" ht="13.5" customHeight="1">
      <c r="B44" s="54"/>
      <c r="C44" s="55"/>
      <c r="D44" s="58"/>
      <c r="E44" s="397" t="s">
        <v>235</v>
      </c>
      <c r="F44" s="398"/>
      <c r="G44" s="399"/>
      <c r="H44" s="399"/>
      <c r="I44" s="399"/>
      <c r="J44" s="399"/>
      <c r="K44" s="399"/>
      <c r="L44" s="399"/>
      <c r="M44" s="400">
        <v>0</v>
      </c>
      <c r="N44" s="401"/>
      <c r="O44" s="401"/>
      <c r="P44" s="402"/>
      <c r="Q44" s="400">
        <v>0</v>
      </c>
      <c r="R44" s="401"/>
      <c r="S44" s="401"/>
      <c r="T44" s="402"/>
      <c r="U44" s="613">
        <f>SUM(M44:T44)</f>
        <v>0</v>
      </c>
      <c r="V44" s="614"/>
      <c r="W44" s="614"/>
      <c r="X44" s="615"/>
      <c r="Y44" s="16"/>
    </row>
    <row r="45" spans="2:25" s="14" customFormat="1" ht="13.5" customHeight="1">
      <c r="B45" s="54"/>
      <c r="C45" s="55"/>
      <c r="D45" s="59"/>
      <c r="E45" s="175" t="s">
        <v>231</v>
      </c>
      <c r="F45" s="175"/>
      <c r="G45" s="176"/>
      <c r="H45" s="176"/>
      <c r="I45" s="176"/>
      <c r="J45" s="176"/>
      <c r="K45" s="176"/>
      <c r="L45" s="176"/>
      <c r="M45" s="403">
        <f>SUM(M42:P44)</f>
        <v>0</v>
      </c>
      <c r="N45" s="404"/>
      <c r="O45" s="404"/>
      <c r="P45" s="405"/>
      <c r="Q45" s="403">
        <f>SUM(Q42:T44)</f>
        <v>0</v>
      </c>
      <c r="R45" s="404"/>
      <c r="S45" s="404"/>
      <c r="T45" s="405"/>
      <c r="U45" s="403">
        <f>SUM(U42:X44)</f>
        <v>0</v>
      </c>
      <c r="V45" s="404"/>
      <c r="W45" s="404"/>
      <c r="X45" s="405"/>
      <c r="Y45" s="16"/>
    </row>
    <row r="46" spans="2:25" s="14" customFormat="1" ht="13.5" customHeight="1">
      <c r="B46" s="54"/>
      <c r="C46" s="55"/>
      <c r="D46" s="199" t="s">
        <v>236</v>
      </c>
      <c r="E46" s="200"/>
      <c r="F46" s="200"/>
      <c r="G46" s="200"/>
      <c r="H46" s="201"/>
      <c r="I46" s="201"/>
      <c r="J46" s="201"/>
      <c r="K46" s="201"/>
      <c r="L46" s="201"/>
      <c r="M46" s="403">
        <f>+M40+M45</f>
        <v>0</v>
      </c>
      <c r="N46" s="404"/>
      <c r="O46" s="404"/>
      <c r="P46" s="405"/>
      <c r="Q46" s="403">
        <f>+Q40+Q45</f>
        <v>0</v>
      </c>
      <c r="R46" s="404"/>
      <c r="S46" s="404"/>
      <c r="T46" s="405"/>
      <c r="U46" s="403">
        <f>+U40+U45</f>
        <v>0</v>
      </c>
      <c r="V46" s="404"/>
      <c r="W46" s="404"/>
      <c r="X46" s="405"/>
      <c r="Y46" s="16"/>
    </row>
    <row r="47" spans="2:25" s="14" customFormat="1" ht="13.5" customHeight="1">
      <c r="B47" s="174" t="s">
        <v>237</v>
      </c>
      <c r="C47" s="175"/>
      <c r="D47" s="175"/>
      <c r="E47" s="175"/>
      <c r="F47" s="175"/>
      <c r="G47" s="175"/>
      <c r="H47" s="176"/>
      <c r="I47" s="176"/>
      <c r="J47" s="176"/>
      <c r="K47" s="176"/>
      <c r="L47" s="176"/>
      <c r="M47" s="403">
        <f>+M35+M46</f>
        <v>0</v>
      </c>
      <c r="N47" s="404"/>
      <c r="O47" s="404"/>
      <c r="P47" s="405"/>
      <c r="Q47" s="403">
        <f>+Q35+Q46</f>
        <v>0</v>
      </c>
      <c r="R47" s="404"/>
      <c r="S47" s="404"/>
      <c r="T47" s="405"/>
      <c r="U47" s="403">
        <f>+U35+U46</f>
        <v>0</v>
      </c>
      <c r="V47" s="404"/>
      <c r="W47" s="404"/>
      <c r="X47" s="405"/>
      <c r="Y47" s="16"/>
    </row>
    <row r="48" spans="2:25" s="14" customFormat="1" ht="13.5" customHeight="1">
      <c r="B48" s="18" t="s">
        <v>238</v>
      </c>
      <c r="C48" s="10"/>
      <c r="D48" s="184" t="s">
        <v>304</v>
      </c>
      <c r="E48" s="185"/>
      <c r="F48" s="185"/>
      <c r="G48" s="185"/>
      <c r="H48" s="185"/>
      <c r="I48" s="185"/>
      <c r="J48" s="185"/>
      <c r="K48" s="185"/>
      <c r="L48" s="521"/>
      <c r="M48" s="403">
        <f>+M20-M47</f>
        <v>0</v>
      </c>
      <c r="N48" s="404"/>
      <c r="O48" s="404"/>
      <c r="P48" s="405"/>
      <c r="Q48" s="403">
        <f>+Q20-Q47</f>
        <v>0</v>
      </c>
      <c r="R48" s="404"/>
      <c r="S48" s="404"/>
      <c r="T48" s="405"/>
      <c r="U48" s="403">
        <f>+U20-U47</f>
        <v>0</v>
      </c>
      <c r="V48" s="404"/>
      <c r="W48" s="404"/>
      <c r="X48" s="405"/>
      <c r="Y48" s="16"/>
    </row>
    <row r="49" spans="2:25" s="14" customFormat="1" ht="13.5" customHeight="1">
      <c r="B49" s="421" t="s">
        <v>305</v>
      </c>
      <c r="C49" s="422"/>
      <c r="D49" s="422"/>
      <c r="E49" s="422"/>
      <c r="F49" s="422"/>
      <c r="G49" s="422"/>
      <c r="H49" s="423"/>
      <c r="I49" s="423"/>
      <c r="J49" s="423"/>
      <c r="K49" s="423"/>
      <c r="L49" s="423"/>
      <c r="M49" s="202"/>
      <c r="N49" s="188"/>
      <c r="O49" s="188"/>
      <c r="P49" s="190"/>
      <c r="Q49" s="202"/>
      <c r="R49" s="188"/>
      <c r="S49" s="188"/>
      <c r="T49" s="190"/>
      <c r="U49" s="202"/>
      <c r="V49" s="188"/>
      <c r="W49" s="188"/>
      <c r="X49" s="190"/>
      <c r="Y49" s="16"/>
    </row>
    <row r="50" spans="2:25" s="14" customFormat="1" ht="13.5" customHeight="1">
      <c r="B50" s="54"/>
      <c r="C50" s="55" t="s">
        <v>112</v>
      </c>
      <c r="D50" s="406" t="s">
        <v>306</v>
      </c>
      <c r="E50" s="407"/>
      <c r="F50" s="407"/>
      <c r="G50" s="407"/>
      <c r="H50" s="408"/>
      <c r="I50" s="408"/>
      <c r="J50" s="408"/>
      <c r="K50" s="408"/>
      <c r="L50" s="408"/>
      <c r="M50" s="202">
        <v>0</v>
      </c>
      <c r="N50" s="188"/>
      <c r="O50" s="188"/>
      <c r="P50" s="190"/>
      <c r="Q50" s="202">
        <v>0</v>
      </c>
      <c r="R50" s="188"/>
      <c r="S50" s="188"/>
      <c r="T50" s="190"/>
      <c r="U50" s="613">
        <f>SUM(M50:T50)</f>
        <v>0</v>
      </c>
      <c r="V50" s="614"/>
      <c r="W50" s="614"/>
      <c r="X50" s="615"/>
      <c r="Y50" s="16"/>
    </row>
    <row r="51" spans="2:25" s="14" customFormat="1" ht="13.5" customHeight="1">
      <c r="B51" s="54"/>
      <c r="C51" s="55" t="s">
        <v>115</v>
      </c>
      <c r="D51" s="406" t="s">
        <v>307</v>
      </c>
      <c r="E51" s="407"/>
      <c r="F51" s="407"/>
      <c r="G51" s="407"/>
      <c r="H51" s="408"/>
      <c r="I51" s="408"/>
      <c r="J51" s="408"/>
      <c r="K51" s="408"/>
      <c r="L51" s="408"/>
      <c r="M51" s="400">
        <v>0</v>
      </c>
      <c r="N51" s="401"/>
      <c r="O51" s="401"/>
      <c r="P51" s="402"/>
      <c r="Q51" s="400">
        <v>0</v>
      </c>
      <c r="R51" s="401"/>
      <c r="S51" s="401"/>
      <c r="T51" s="402"/>
      <c r="U51" s="613">
        <f>SUM(M51:T51)</f>
        <v>0</v>
      </c>
      <c r="V51" s="614"/>
      <c r="W51" s="614"/>
      <c r="X51" s="615"/>
      <c r="Y51" s="16"/>
    </row>
    <row r="52" spans="2:25" s="14" customFormat="1" ht="13.5" customHeight="1">
      <c r="B52" s="174" t="s">
        <v>308</v>
      </c>
      <c r="C52" s="175"/>
      <c r="D52" s="175"/>
      <c r="E52" s="175"/>
      <c r="F52" s="175"/>
      <c r="G52" s="175"/>
      <c r="H52" s="176"/>
      <c r="I52" s="176"/>
      <c r="J52" s="176"/>
      <c r="K52" s="176"/>
      <c r="L52" s="176"/>
      <c r="M52" s="411">
        <f>SUM(M50:P51)</f>
        <v>0</v>
      </c>
      <c r="N52" s="404"/>
      <c r="O52" s="404"/>
      <c r="P52" s="405"/>
      <c r="Q52" s="411">
        <f>SUM(Q50:T51)</f>
        <v>0</v>
      </c>
      <c r="R52" s="404"/>
      <c r="S52" s="404"/>
      <c r="T52" s="405"/>
      <c r="U52" s="411">
        <f>SUM(U50:X51)</f>
        <v>0</v>
      </c>
      <c r="V52" s="404"/>
      <c r="W52" s="404"/>
      <c r="X52" s="405"/>
      <c r="Y52" s="16"/>
    </row>
    <row r="53" spans="2:25" s="14" customFormat="1" ht="13.5" customHeight="1">
      <c r="B53" s="421" t="s">
        <v>309</v>
      </c>
      <c r="C53" s="422"/>
      <c r="D53" s="422"/>
      <c r="E53" s="422"/>
      <c r="F53" s="422"/>
      <c r="G53" s="422"/>
      <c r="H53" s="423"/>
      <c r="I53" s="423"/>
      <c r="J53" s="423"/>
      <c r="K53" s="423"/>
      <c r="L53" s="423"/>
      <c r="M53" s="202"/>
      <c r="N53" s="188"/>
      <c r="O53" s="188"/>
      <c r="P53" s="190"/>
      <c r="Q53" s="202"/>
      <c r="R53" s="188"/>
      <c r="S53" s="188"/>
      <c r="T53" s="190"/>
      <c r="U53" s="202"/>
      <c r="V53" s="188"/>
      <c r="W53" s="188"/>
      <c r="X53" s="190"/>
      <c r="Y53" s="16"/>
    </row>
    <row r="54" spans="2:25" s="14" customFormat="1" ht="13.5" customHeight="1">
      <c r="B54" s="54"/>
      <c r="C54" s="55" t="s">
        <v>112</v>
      </c>
      <c r="D54" s="406" t="s">
        <v>310</v>
      </c>
      <c r="E54" s="407"/>
      <c r="F54" s="407"/>
      <c r="G54" s="407"/>
      <c r="H54" s="408"/>
      <c r="I54" s="408"/>
      <c r="J54" s="408"/>
      <c r="K54" s="408"/>
      <c r="L54" s="408"/>
      <c r="M54" s="202">
        <v>0</v>
      </c>
      <c r="N54" s="188"/>
      <c r="O54" s="188"/>
      <c r="P54" s="190"/>
      <c r="Q54" s="202">
        <v>0</v>
      </c>
      <c r="R54" s="188"/>
      <c r="S54" s="188"/>
      <c r="T54" s="190"/>
      <c r="U54" s="613">
        <f>SUM(M54:T54)</f>
        <v>0</v>
      </c>
      <c r="V54" s="614"/>
      <c r="W54" s="614"/>
      <c r="X54" s="615"/>
      <c r="Y54" s="16"/>
    </row>
    <row r="55" spans="2:25" s="14" customFormat="1" ht="13.5" customHeight="1">
      <c r="B55" s="54"/>
      <c r="C55" s="55" t="s">
        <v>115</v>
      </c>
      <c r="D55" s="406" t="s">
        <v>311</v>
      </c>
      <c r="E55" s="407"/>
      <c r="F55" s="407"/>
      <c r="G55" s="407"/>
      <c r="H55" s="408"/>
      <c r="I55" s="408"/>
      <c r="J55" s="408"/>
      <c r="K55" s="408"/>
      <c r="L55" s="408"/>
      <c r="M55" s="400">
        <v>0</v>
      </c>
      <c r="N55" s="401"/>
      <c r="O55" s="401"/>
      <c r="P55" s="402"/>
      <c r="Q55" s="400">
        <v>0</v>
      </c>
      <c r="R55" s="401"/>
      <c r="S55" s="401"/>
      <c r="T55" s="402"/>
      <c r="U55" s="613">
        <f>SUM(M55:T55)</f>
        <v>0</v>
      </c>
      <c r="V55" s="614"/>
      <c r="W55" s="614"/>
      <c r="X55" s="615"/>
      <c r="Y55" s="16"/>
    </row>
    <row r="56" spans="2:25" s="14" customFormat="1" ht="13.5" customHeight="1">
      <c r="B56" s="174" t="s">
        <v>312</v>
      </c>
      <c r="C56" s="175"/>
      <c r="D56" s="175"/>
      <c r="E56" s="175"/>
      <c r="F56" s="175"/>
      <c r="G56" s="175"/>
      <c r="H56" s="176"/>
      <c r="I56" s="176"/>
      <c r="J56" s="176"/>
      <c r="K56" s="176"/>
      <c r="L56" s="176"/>
      <c r="M56" s="411">
        <f>SUM(M54:P55)</f>
        <v>0</v>
      </c>
      <c r="N56" s="404"/>
      <c r="O56" s="404"/>
      <c r="P56" s="405"/>
      <c r="Q56" s="411">
        <f>SUM(Q54:T55)</f>
        <v>0</v>
      </c>
      <c r="R56" s="404"/>
      <c r="S56" s="404"/>
      <c r="T56" s="405"/>
      <c r="U56" s="411">
        <f>SUM(U54:X55)</f>
        <v>0</v>
      </c>
      <c r="V56" s="404"/>
      <c r="W56" s="404"/>
      <c r="X56" s="405"/>
      <c r="Y56" s="16"/>
    </row>
    <row r="57" spans="2:25" s="14" customFormat="1" ht="13.5" customHeight="1">
      <c r="B57" s="18"/>
      <c r="C57" s="10"/>
      <c r="D57" s="185" t="s">
        <v>313</v>
      </c>
      <c r="E57" s="168"/>
      <c r="F57" s="168"/>
      <c r="G57" s="168"/>
      <c r="H57" s="168"/>
      <c r="I57" s="168"/>
      <c r="J57" s="168"/>
      <c r="K57" s="168"/>
      <c r="L57" s="606"/>
      <c r="M57" s="607">
        <v>0</v>
      </c>
      <c r="N57" s="608"/>
      <c r="O57" s="608"/>
      <c r="P57" s="609"/>
      <c r="Q57" s="607">
        <v>0</v>
      </c>
      <c r="R57" s="608"/>
      <c r="S57" s="608"/>
      <c r="T57" s="609"/>
      <c r="U57" s="403">
        <f>SUM(M57:T57)</f>
        <v>0</v>
      </c>
      <c r="V57" s="404"/>
      <c r="W57" s="404"/>
      <c r="X57" s="405"/>
      <c r="Y57" s="16"/>
    </row>
    <row r="58" spans="2:25" s="14" customFormat="1" ht="13.5" customHeight="1" thickBot="1">
      <c r="B58" s="18"/>
      <c r="C58" s="10"/>
      <c r="D58" s="184" t="s">
        <v>314</v>
      </c>
      <c r="E58" s="185"/>
      <c r="F58" s="185"/>
      <c r="G58" s="185"/>
      <c r="H58" s="185"/>
      <c r="I58" s="185"/>
      <c r="J58" s="185"/>
      <c r="K58" s="185"/>
      <c r="L58" s="521"/>
      <c r="M58" s="610">
        <f>+M48+M52-M56+M57</f>
        <v>0</v>
      </c>
      <c r="N58" s="611"/>
      <c r="O58" s="611"/>
      <c r="P58" s="612"/>
      <c r="Q58" s="610">
        <f>+Q48+Q52-Q56+Q57</f>
        <v>0</v>
      </c>
      <c r="R58" s="611"/>
      <c r="S58" s="611"/>
      <c r="T58" s="612"/>
      <c r="U58" s="186">
        <f>+U48+U52-U56+U57</f>
        <v>0</v>
      </c>
      <c r="V58" s="178"/>
      <c r="W58" s="178"/>
      <c r="X58" s="180"/>
      <c r="Y58" s="16"/>
    </row>
    <row r="59" spans="2:25" s="14" customFormat="1" ht="13.5" customHeight="1" thickTop="1">
      <c r="B59" s="18"/>
      <c r="C59" s="10"/>
      <c r="D59" s="184" t="s">
        <v>240</v>
      </c>
      <c r="E59" s="185"/>
      <c r="F59" s="185"/>
      <c r="G59" s="185"/>
      <c r="H59" s="185"/>
      <c r="I59" s="185"/>
      <c r="J59" s="185"/>
      <c r="K59" s="185"/>
      <c r="L59" s="521"/>
      <c r="M59" s="600"/>
      <c r="N59" s="601"/>
      <c r="O59" s="601"/>
      <c r="P59" s="602"/>
      <c r="Q59" s="600"/>
      <c r="R59" s="601"/>
      <c r="S59" s="601"/>
      <c r="T59" s="602"/>
      <c r="U59" s="181" t="e">
        <f>+#REF!</f>
        <v>#REF!</v>
      </c>
      <c r="V59" s="182"/>
      <c r="W59" s="182"/>
      <c r="X59" s="183"/>
      <c r="Y59" s="16"/>
    </row>
    <row r="60" spans="2:25" s="14" customFormat="1" ht="13.5" customHeight="1" thickBot="1">
      <c r="B60" s="19" t="s">
        <v>241</v>
      </c>
      <c r="C60" s="20"/>
      <c r="D60" s="203" t="s">
        <v>242</v>
      </c>
      <c r="E60" s="203"/>
      <c r="F60" s="203"/>
      <c r="G60" s="203"/>
      <c r="H60" s="203"/>
      <c r="I60" s="203"/>
      <c r="J60" s="203"/>
      <c r="K60" s="203"/>
      <c r="L60" s="204"/>
      <c r="M60" s="205"/>
      <c r="N60" s="206"/>
      <c r="O60" s="206"/>
      <c r="P60" s="207"/>
      <c r="Q60" s="205"/>
      <c r="R60" s="206"/>
      <c r="S60" s="206"/>
      <c r="T60" s="207"/>
      <c r="U60" s="603" t="e">
        <f>+U58+U59</f>
        <v>#REF!</v>
      </c>
      <c r="V60" s="604"/>
      <c r="W60" s="604"/>
      <c r="X60" s="605"/>
      <c r="Y60" s="16"/>
    </row>
    <row r="61" spans="2:25" s="14" customFormat="1" ht="6" customHeight="1" thickTop="1">
      <c r="B61" s="171"/>
      <c r="C61" s="172"/>
      <c r="D61" s="172"/>
      <c r="E61" s="172"/>
      <c r="F61" s="172"/>
      <c r="G61" s="172"/>
      <c r="H61" s="172"/>
      <c r="I61" s="172"/>
      <c r="J61" s="172"/>
      <c r="K61" s="172"/>
      <c r="L61" s="172"/>
      <c r="M61" s="173"/>
      <c r="N61" s="173"/>
      <c r="O61" s="173"/>
      <c r="P61" s="173"/>
      <c r="Q61" s="173"/>
      <c r="R61" s="173"/>
      <c r="S61" s="173"/>
      <c r="T61" s="173"/>
      <c r="U61" s="173"/>
      <c r="V61" s="173"/>
      <c r="W61" s="173"/>
      <c r="X61" s="173"/>
      <c r="Y61" s="13"/>
    </row>
    <row r="62" spans="2:25" ht="13.5" customHeight="1">
      <c r="B62" s="395"/>
      <c r="C62" s="395"/>
      <c r="D62" s="395"/>
      <c r="E62" s="396"/>
      <c r="F62" s="395"/>
      <c r="G62" s="395"/>
      <c r="H62" s="395"/>
      <c r="I62" s="395"/>
      <c r="J62" s="395"/>
      <c r="K62" s="395"/>
      <c r="L62" s="395"/>
      <c r="M62" s="395"/>
      <c r="N62" s="395"/>
      <c r="O62" s="395"/>
      <c r="P62" s="395"/>
      <c r="Q62" s="395"/>
      <c r="R62" s="395"/>
      <c r="S62" s="395"/>
      <c r="T62" s="395"/>
      <c r="U62" s="395"/>
      <c r="V62" s="395"/>
      <c r="W62" s="395"/>
      <c r="X62" s="395"/>
    </row>
    <row r="63" spans="2:25">
      <c r="B63" s="21"/>
      <c r="C63" s="21"/>
      <c r="D63" s="21"/>
      <c r="E63" s="21"/>
      <c r="F63" s="21"/>
      <c r="G63" s="21"/>
      <c r="H63" s="21"/>
      <c r="I63" s="21"/>
      <c r="J63" s="21"/>
      <c r="K63" s="21"/>
      <c r="L63" s="21"/>
      <c r="M63" s="21"/>
      <c r="N63" s="21"/>
      <c r="O63" s="21"/>
      <c r="P63" s="21"/>
      <c r="Q63" s="21"/>
      <c r="R63" s="21"/>
      <c r="S63" s="21"/>
      <c r="T63" s="21"/>
      <c r="U63" s="21"/>
      <c r="V63" s="21"/>
      <c r="W63" s="21"/>
      <c r="X63" s="21"/>
    </row>
    <row r="64" spans="2:25">
      <c r="B64" s="21"/>
      <c r="C64" s="21"/>
      <c r="D64" s="21"/>
      <c r="E64" s="21"/>
      <c r="F64" s="21"/>
      <c r="G64" s="21"/>
      <c r="H64" s="21"/>
      <c r="I64" s="21"/>
      <c r="J64" s="21"/>
      <c r="K64" s="21"/>
      <c r="L64" s="21"/>
      <c r="M64" s="21"/>
      <c r="N64" s="21"/>
      <c r="O64" s="21"/>
      <c r="P64" s="21"/>
      <c r="Q64" s="21"/>
      <c r="R64" s="21"/>
      <c r="S64" s="21"/>
      <c r="T64" s="21"/>
      <c r="U64" s="21"/>
      <c r="V64" s="21"/>
      <c r="W64" s="21"/>
      <c r="X64" s="21"/>
    </row>
  </sheetData>
  <mergeCells count="234">
    <mergeCell ref="E1:X1"/>
    <mergeCell ref="B2:X2"/>
    <mergeCell ref="B3:E3"/>
    <mergeCell ref="F3:G3"/>
    <mergeCell ref="N3:O3"/>
    <mergeCell ref="U3:V3"/>
    <mergeCell ref="W3:X3"/>
    <mergeCell ref="B4:X4"/>
    <mergeCell ref="B5:L5"/>
    <mergeCell ref="M5:P5"/>
    <mergeCell ref="Q5:T5"/>
    <mergeCell ref="U5:X5"/>
    <mergeCell ref="B6:L6"/>
    <mergeCell ref="M6:P6"/>
    <mergeCell ref="Q6:T6"/>
    <mergeCell ref="U6:X6"/>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D13:L13"/>
    <mergeCell ref="M13:P13"/>
    <mergeCell ref="Q13:T13"/>
    <mergeCell ref="U13:X13"/>
    <mergeCell ref="D14:L14"/>
    <mergeCell ref="M14:P14"/>
    <mergeCell ref="Q14:T14"/>
    <mergeCell ref="U14:X14"/>
    <mergeCell ref="D11:L11"/>
    <mergeCell ref="M11:P11"/>
    <mergeCell ref="Q11:T11"/>
    <mergeCell ref="U11:X11"/>
    <mergeCell ref="D12:L12"/>
    <mergeCell ref="M12:P12"/>
    <mergeCell ref="Q12:T12"/>
    <mergeCell ref="U12:X12"/>
    <mergeCell ref="D17:L17"/>
    <mergeCell ref="M17:P17"/>
    <mergeCell ref="Q17:T17"/>
    <mergeCell ref="U17:X17"/>
    <mergeCell ref="D18:L18"/>
    <mergeCell ref="M18:P18"/>
    <mergeCell ref="Q18:T18"/>
    <mergeCell ref="U18:X18"/>
    <mergeCell ref="D15:L15"/>
    <mergeCell ref="M15:P15"/>
    <mergeCell ref="Q15:T15"/>
    <mergeCell ref="U15:X15"/>
    <mergeCell ref="D16:L16"/>
    <mergeCell ref="M16:P16"/>
    <mergeCell ref="Q16:T16"/>
    <mergeCell ref="U16:X16"/>
    <mergeCell ref="B21:L21"/>
    <mergeCell ref="M21:P21"/>
    <mergeCell ref="Q21:T21"/>
    <mergeCell ref="U21:X21"/>
    <mergeCell ref="D22:L22"/>
    <mergeCell ref="M22:P22"/>
    <mergeCell ref="Q22:T22"/>
    <mergeCell ref="U22:X22"/>
    <mergeCell ref="D19:L19"/>
    <mergeCell ref="M19:P19"/>
    <mergeCell ref="Q19:T19"/>
    <mergeCell ref="U19:X19"/>
    <mergeCell ref="B20:L20"/>
    <mergeCell ref="M20:P20"/>
    <mergeCell ref="Q20:T20"/>
    <mergeCell ref="U20:X20"/>
    <mergeCell ref="E25:L25"/>
    <mergeCell ref="M25:P25"/>
    <mergeCell ref="Q25:T25"/>
    <mergeCell ref="U25:X25"/>
    <mergeCell ref="E26:L26"/>
    <mergeCell ref="M26:P26"/>
    <mergeCell ref="Q26:T26"/>
    <mergeCell ref="U26:X26"/>
    <mergeCell ref="D23:L23"/>
    <mergeCell ref="M23:P23"/>
    <mergeCell ref="Q23:T23"/>
    <mergeCell ref="U23:X23"/>
    <mergeCell ref="E24:L24"/>
    <mergeCell ref="M24:P24"/>
    <mergeCell ref="Q24:T24"/>
    <mergeCell ref="U24:X24"/>
    <mergeCell ref="E29:L29"/>
    <mergeCell ref="M29:P29"/>
    <mergeCell ref="Q29:T29"/>
    <mergeCell ref="U29:X29"/>
    <mergeCell ref="E30:L30"/>
    <mergeCell ref="M30:P30"/>
    <mergeCell ref="Q30:T30"/>
    <mergeCell ref="U30:X30"/>
    <mergeCell ref="E27:L27"/>
    <mergeCell ref="M27:P27"/>
    <mergeCell ref="Q27:T27"/>
    <mergeCell ref="U27:X27"/>
    <mergeCell ref="D28:L28"/>
    <mergeCell ref="M28:P28"/>
    <mergeCell ref="Q28:T28"/>
    <mergeCell ref="U28:X28"/>
    <mergeCell ref="E33:L33"/>
    <mergeCell ref="M33:P33"/>
    <mergeCell ref="Q33:T33"/>
    <mergeCell ref="U33:X33"/>
    <mergeCell ref="E34:L34"/>
    <mergeCell ref="M34:P34"/>
    <mergeCell ref="Q34:T34"/>
    <mergeCell ref="U34:X34"/>
    <mergeCell ref="E31:L31"/>
    <mergeCell ref="M31:P31"/>
    <mergeCell ref="Q31:T31"/>
    <mergeCell ref="U31:X31"/>
    <mergeCell ref="E32:L32"/>
    <mergeCell ref="M32:P32"/>
    <mergeCell ref="Q32:T32"/>
    <mergeCell ref="U32:X32"/>
    <mergeCell ref="D37:L37"/>
    <mergeCell ref="M37:P37"/>
    <mergeCell ref="Q37:T37"/>
    <mergeCell ref="U37:X37"/>
    <mergeCell ref="E38:L38"/>
    <mergeCell ref="M38:P38"/>
    <mergeCell ref="Q38:T38"/>
    <mergeCell ref="U38:X38"/>
    <mergeCell ref="D35:L35"/>
    <mergeCell ref="M35:P35"/>
    <mergeCell ref="Q35:T35"/>
    <mergeCell ref="U35:X35"/>
    <mergeCell ref="D36:L36"/>
    <mergeCell ref="M36:P36"/>
    <mergeCell ref="Q36:T36"/>
    <mergeCell ref="U36:X36"/>
    <mergeCell ref="D41:L41"/>
    <mergeCell ref="M41:P41"/>
    <mergeCell ref="Q41:T41"/>
    <mergeCell ref="U41:X41"/>
    <mergeCell ref="E42:L42"/>
    <mergeCell ref="M42:P42"/>
    <mergeCell ref="Q42:T42"/>
    <mergeCell ref="U42:X42"/>
    <mergeCell ref="E39:L39"/>
    <mergeCell ref="M39:P39"/>
    <mergeCell ref="Q39:T39"/>
    <mergeCell ref="U39:X39"/>
    <mergeCell ref="E40:L40"/>
    <mergeCell ref="M40:P40"/>
    <mergeCell ref="Q40:T40"/>
    <mergeCell ref="U40:X40"/>
    <mergeCell ref="E45:L45"/>
    <mergeCell ref="M45:P45"/>
    <mergeCell ref="Q45:T45"/>
    <mergeCell ref="U45:X45"/>
    <mergeCell ref="D46:L46"/>
    <mergeCell ref="M46:P46"/>
    <mergeCell ref="Q46:T46"/>
    <mergeCell ref="U46:X46"/>
    <mergeCell ref="E43:L43"/>
    <mergeCell ref="M43:P43"/>
    <mergeCell ref="Q43:T43"/>
    <mergeCell ref="U43:X43"/>
    <mergeCell ref="E44:L44"/>
    <mergeCell ref="M44:P44"/>
    <mergeCell ref="Q44:T44"/>
    <mergeCell ref="U44:X44"/>
    <mergeCell ref="B49:L49"/>
    <mergeCell ref="M49:P49"/>
    <mergeCell ref="Q49:T49"/>
    <mergeCell ref="U49:X49"/>
    <mergeCell ref="D50:L50"/>
    <mergeCell ref="M50:P50"/>
    <mergeCell ref="Q50:T50"/>
    <mergeCell ref="U50:X50"/>
    <mergeCell ref="B47:L47"/>
    <mergeCell ref="M47:P47"/>
    <mergeCell ref="Q47:T47"/>
    <mergeCell ref="U47:X47"/>
    <mergeCell ref="D48:L48"/>
    <mergeCell ref="M48:P48"/>
    <mergeCell ref="Q48:T48"/>
    <mergeCell ref="U48:X48"/>
    <mergeCell ref="B53:L53"/>
    <mergeCell ref="M53:P53"/>
    <mergeCell ref="Q53:T53"/>
    <mergeCell ref="U53:X53"/>
    <mergeCell ref="D54:L54"/>
    <mergeCell ref="M54:P54"/>
    <mergeCell ref="Q54:T54"/>
    <mergeCell ref="U54:X54"/>
    <mergeCell ref="D51:L51"/>
    <mergeCell ref="M51:P51"/>
    <mergeCell ref="Q51:T51"/>
    <mergeCell ref="U51:X51"/>
    <mergeCell ref="B52:L52"/>
    <mergeCell ref="M52:P52"/>
    <mergeCell ref="Q52:T52"/>
    <mergeCell ref="U52:X52"/>
    <mergeCell ref="D57:L57"/>
    <mergeCell ref="M57:P57"/>
    <mergeCell ref="Q57:T57"/>
    <mergeCell ref="U57:X57"/>
    <mergeCell ref="D58:L58"/>
    <mergeCell ref="M58:P58"/>
    <mergeCell ref="Q58:T58"/>
    <mergeCell ref="U58:X58"/>
    <mergeCell ref="D55:L55"/>
    <mergeCell ref="M55:P55"/>
    <mergeCell ref="Q55:T55"/>
    <mergeCell ref="U55:X55"/>
    <mergeCell ref="B56:L56"/>
    <mergeCell ref="M56:P56"/>
    <mergeCell ref="Q56:T56"/>
    <mergeCell ref="U56:X56"/>
    <mergeCell ref="B61:X61"/>
    <mergeCell ref="B62:X62"/>
    <mergeCell ref="D59:L59"/>
    <mergeCell ref="M59:P59"/>
    <mergeCell ref="Q59:T59"/>
    <mergeCell ref="U59:X59"/>
    <mergeCell ref="D60:L60"/>
    <mergeCell ref="M60:P60"/>
    <mergeCell ref="Q60:T60"/>
    <mergeCell ref="U60:X60"/>
  </mergeCells>
  <phoneticPr fontId="30"/>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13活動計算書入力</vt:lpstr>
      <vt:lpstr>１活動計算書</vt:lpstr>
      <vt:lpstr>3注記</vt:lpstr>
      <vt:lpstr>4財産目録</vt:lpstr>
      <vt:lpstr>5活動計算書</vt:lpstr>
      <vt:lpstr>6貸借対照表</vt:lpstr>
      <vt:lpstr>7注記</vt:lpstr>
      <vt:lpstr>8財産目録</vt:lpstr>
      <vt:lpstr>9活動計算書</vt:lpstr>
      <vt:lpstr>10貸借対照表</vt:lpstr>
      <vt:lpstr>11注記</vt:lpstr>
      <vt:lpstr>12財産目録</vt:lpstr>
      <vt:lpstr>13活動計算書</vt:lpstr>
      <vt:lpstr>14貸借対照表</vt:lpstr>
      <vt:lpstr>15注記</vt:lpstr>
      <vt:lpstr>16財産目録</vt:lpstr>
      <vt:lpstr>'10貸借対照表'!Print_Area</vt:lpstr>
      <vt:lpstr>'12財産目録'!Print_Area</vt:lpstr>
      <vt:lpstr>'13活動計算書'!Print_Area</vt:lpstr>
      <vt:lpstr>'13活動計算書入力'!Print_Area</vt:lpstr>
      <vt:lpstr>'14貸借対照表'!Print_Area</vt:lpstr>
      <vt:lpstr>'16財産目録'!Print_Area</vt:lpstr>
      <vt:lpstr>'１活動計算書'!Print_Area</vt:lpstr>
      <vt:lpstr>'4財産目録'!Print_Area</vt:lpstr>
      <vt:lpstr>'5活動計算書'!Print_Area</vt:lpstr>
      <vt:lpstr>'6貸借対照表'!Print_Area</vt:lpstr>
      <vt:lpstr>'8財産目録'!Print_Area</vt:lpstr>
      <vt:lpstr>'9活動計算書'!Print_Area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NPOボランティアサロンぐんま</dc:creator>
  <cp:keywords/>
  <dc:description>草場さんからもらった状態</dc:description>
  <cp:lastModifiedBy>hagsu choi</cp:lastModifiedBy>
  <cp:revision/>
  <dcterms:created xsi:type="dcterms:W3CDTF">2010-07-29T14:38:35Z</dcterms:created>
  <dcterms:modified xsi:type="dcterms:W3CDTF">2017-03-22T09:08:48Z</dcterms:modified>
  <cp:category/>
  <cp:contentStatus/>
</cp:coreProperties>
</file>